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Лист1!$A$5:$J$501</definedName>
  </definedNames>
  <calcPr calcId="152511"/>
</workbook>
</file>

<file path=xl/calcChain.xml><?xml version="1.0" encoding="utf-8"?>
<calcChain xmlns="http://schemas.openxmlformats.org/spreadsheetml/2006/main">
  <c r="G225" i="1" l="1"/>
  <c r="F225" i="1"/>
  <c r="G343" i="1" l="1"/>
  <c r="G345" i="1"/>
  <c r="G278" i="1" l="1"/>
  <c r="G89" i="1" l="1"/>
  <c r="G438" i="1"/>
  <c r="G294" i="1" l="1"/>
  <c r="G295" i="1"/>
  <c r="F199" i="1" l="1"/>
  <c r="F482" i="1"/>
  <c r="F161" i="1" l="1"/>
  <c r="E161" i="1"/>
  <c r="D161" i="1"/>
  <c r="G163" i="1"/>
  <c r="G165" i="1"/>
  <c r="G162" i="1"/>
  <c r="G161" i="1" l="1"/>
  <c r="E336" i="1"/>
  <c r="G373" i="1" l="1"/>
  <c r="G374" i="1"/>
  <c r="G375" i="1"/>
  <c r="G376" i="1"/>
  <c r="G377" i="1"/>
  <c r="G378" i="1"/>
  <c r="G379" i="1"/>
  <c r="G380" i="1"/>
  <c r="G381" i="1"/>
  <c r="G382" i="1"/>
  <c r="G383" i="1"/>
  <c r="G384" i="1"/>
  <c r="G370" i="1"/>
  <c r="G371" i="1"/>
  <c r="G372" i="1"/>
  <c r="E60" i="1" l="1"/>
  <c r="E57" i="1"/>
  <c r="E53" i="1"/>
  <c r="E46" i="1"/>
  <c r="E27" i="1"/>
  <c r="E15" i="1"/>
  <c r="E7" i="1"/>
  <c r="G65" i="1" l="1"/>
  <c r="G309" i="1" l="1"/>
  <c r="G286" i="1" l="1"/>
  <c r="E88" i="1"/>
  <c r="G14" i="1" l="1"/>
  <c r="G79" i="1" l="1"/>
  <c r="G76" i="1"/>
  <c r="G75" i="1"/>
  <c r="G70" i="1"/>
  <c r="G68" i="1"/>
  <c r="G66" i="1"/>
  <c r="G64" i="1"/>
  <c r="G63" i="1"/>
  <c r="G23" i="1"/>
  <c r="G10" i="1"/>
  <c r="G80" i="1" l="1"/>
  <c r="G78" i="1"/>
  <c r="G74" i="1"/>
  <c r="G73" i="1"/>
  <c r="G72" i="1"/>
  <c r="G71" i="1"/>
  <c r="G69" i="1"/>
  <c r="G67" i="1"/>
  <c r="F60" i="1"/>
  <c r="G62" i="1"/>
  <c r="G61" i="1"/>
  <c r="G58" i="1"/>
  <c r="F57" i="1"/>
  <c r="G54" i="1"/>
  <c r="F53" i="1"/>
  <c r="G52" i="1"/>
  <c r="G51" i="1"/>
  <c r="G50" i="1"/>
  <c r="G44" i="1"/>
  <c r="G43" i="1"/>
  <c r="F42" i="1"/>
  <c r="G48" i="1"/>
  <c r="G47" i="1"/>
  <c r="F46" i="1"/>
  <c r="G45" i="1"/>
  <c r="G41" i="1"/>
  <c r="G39" i="1"/>
  <c r="G37" i="1"/>
  <c r="G36" i="1"/>
  <c r="F35" i="1"/>
  <c r="E35" i="1"/>
  <c r="G34" i="1"/>
  <c r="G33" i="1"/>
  <c r="G32" i="1"/>
  <c r="G31" i="1"/>
  <c r="F30" i="1"/>
  <c r="G29" i="1"/>
  <c r="G28" i="1"/>
  <c r="F27" i="1"/>
  <c r="G26" i="1"/>
  <c r="G25" i="1"/>
  <c r="G22" i="1"/>
  <c r="G21" i="1"/>
  <c r="F20" i="1"/>
  <c r="G19" i="1"/>
  <c r="G17" i="1"/>
  <c r="G16" i="1"/>
  <c r="F15" i="1"/>
  <c r="G13" i="1"/>
  <c r="G12" i="1"/>
  <c r="F11" i="1"/>
  <c r="G8" i="1"/>
  <c r="F7" i="1"/>
  <c r="G84" i="1"/>
  <c r="G53" i="1" l="1"/>
  <c r="G27" i="1"/>
  <c r="G35" i="1"/>
  <c r="G46" i="1"/>
  <c r="G57" i="1"/>
  <c r="G60" i="1"/>
  <c r="G15" i="1"/>
  <c r="G7" i="1"/>
  <c r="G218" i="1"/>
  <c r="G128" i="1"/>
  <c r="G127" i="1"/>
  <c r="F126" i="1"/>
  <c r="G190" i="1"/>
  <c r="G217" i="1"/>
  <c r="G216" i="1"/>
  <c r="G215" i="1"/>
  <c r="F214" i="1"/>
  <c r="G133" i="1"/>
  <c r="G125" i="1"/>
  <c r="G123" i="1"/>
  <c r="G213" i="1"/>
  <c r="G212" i="1"/>
  <c r="G211" i="1"/>
  <c r="F210" i="1"/>
  <c r="G122" i="1"/>
  <c r="G209" i="1"/>
  <c r="G121" i="1"/>
  <c r="G140" i="1"/>
  <c r="G139" i="1"/>
  <c r="F138" i="1"/>
  <c r="G221" i="1"/>
  <c r="G132" i="1"/>
  <c r="G131" i="1"/>
  <c r="G120" i="1"/>
  <c r="G119" i="1"/>
  <c r="G118" i="1"/>
  <c r="G117" i="1"/>
  <c r="G188" i="1"/>
  <c r="G187" i="1"/>
  <c r="F186" i="1"/>
  <c r="G183" i="1"/>
  <c r="G182" i="1"/>
  <c r="G181" i="1"/>
  <c r="F180" i="1"/>
  <c r="G185" i="1"/>
  <c r="G184" i="1"/>
  <c r="G116" i="1"/>
  <c r="G115" i="1"/>
  <c r="G114" i="1"/>
  <c r="G220" i="1"/>
  <c r="G179" i="1"/>
  <c r="G178" i="1"/>
  <c r="F177" i="1"/>
  <c r="G113" i="1"/>
  <c r="G112" i="1"/>
  <c r="G111" i="1"/>
  <c r="F110" i="1"/>
  <c r="G208" i="1"/>
  <c r="G176" i="1"/>
  <c r="G219" i="1"/>
  <c r="G108" i="1"/>
  <c r="G175" i="1"/>
  <c r="G130" i="1"/>
  <c r="G174" i="1"/>
  <c r="G173" i="1"/>
  <c r="F205" i="1"/>
  <c r="G207" i="1"/>
  <c r="G172" i="1"/>
  <c r="G204" i="1"/>
  <c r="G171" i="1"/>
  <c r="G105" i="1"/>
  <c r="G170" i="1"/>
  <c r="G169" i="1"/>
  <c r="F168" i="1"/>
  <c r="G203" i="1"/>
  <c r="G167" i="1"/>
  <c r="G214" i="1" l="1"/>
  <c r="G200" i="1"/>
  <c r="G104" i="1"/>
  <c r="G164" i="1"/>
  <c r="G160" i="1"/>
  <c r="G159" i="1"/>
  <c r="G158" i="1"/>
  <c r="F157" i="1"/>
  <c r="G103" i="1"/>
  <c r="G156" i="1"/>
  <c r="G155" i="1"/>
  <c r="F154" i="1"/>
  <c r="G198" i="1"/>
  <c r="G129" i="1"/>
  <c r="G97" i="1"/>
  <c r="F96" i="1"/>
  <c r="G152" i="1"/>
  <c r="G151" i="1"/>
  <c r="F150" i="1"/>
  <c r="G95" i="1"/>
  <c r="G147" i="1"/>
  <c r="G94" i="1"/>
  <c r="G93" i="1"/>
  <c r="F92" i="1"/>
  <c r="G197" i="1"/>
  <c r="G145" i="1"/>
  <c r="G91" i="1"/>
  <c r="G196" i="1"/>
  <c r="G195" i="1"/>
  <c r="F88" i="1"/>
  <c r="G90" i="1"/>
  <c r="G144" i="1"/>
  <c r="G143" i="1"/>
  <c r="G142" i="1"/>
  <c r="G141" i="1"/>
  <c r="F192" i="1"/>
  <c r="G193" i="1"/>
  <c r="G134" i="1"/>
  <c r="F85" i="1"/>
  <c r="G86" i="1"/>
  <c r="G92" i="1" l="1"/>
  <c r="G434" i="1"/>
  <c r="G403" i="1"/>
  <c r="G402" i="1"/>
  <c r="G387" i="1"/>
  <c r="F385" i="1"/>
  <c r="G398" i="1"/>
  <c r="F397" i="1"/>
  <c r="G410" i="1"/>
  <c r="G396" i="1"/>
  <c r="G412" i="1"/>
  <c r="G391" i="1"/>
  <c r="G392" i="1"/>
  <c r="G415" i="1"/>
  <c r="G405" i="1"/>
  <c r="F404" i="1"/>
  <c r="G417" i="1"/>
  <c r="G393" i="1"/>
  <c r="G436" i="1"/>
  <c r="G433" i="1"/>
  <c r="G395" i="1"/>
  <c r="F407" i="1"/>
  <c r="G408" i="1"/>
  <c r="G421" i="1"/>
  <c r="G401" i="1"/>
  <c r="G414" i="1"/>
  <c r="G420" i="1"/>
  <c r="G413" i="1"/>
  <c r="G432" i="1"/>
  <c r="G431" i="1"/>
  <c r="F430" i="1"/>
  <c r="G429" i="1"/>
  <c r="G435" i="1"/>
  <c r="G427" i="1"/>
  <c r="G426" i="1"/>
  <c r="F425" i="1"/>
  <c r="G394" i="1"/>
  <c r="G418" i="1"/>
  <c r="G416" i="1"/>
  <c r="G476" i="1" l="1"/>
  <c r="G467" i="1"/>
  <c r="G466" i="1"/>
  <c r="G465" i="1"/>
  <c r="G456" i="1"/>
  <c r="G496" i="1"/>
  <c r="G495" i="1"/>
  <c r="G455" i="1"/>
  <c r="G454" i="1"/>
  <c r="G453" i="1"/>
  <c r="F452" i="1"/>
  <c r="G494" i="1"/>
  <c r="G492" i="1"/>
  <c r="G463" i="1"/>
  <c r="G487" i="1"/>
  <c r="G491" i="1"/>
  <c r="G490" i="1"/>
  <c r="F489" i="1"/>
  <c r="G493" i="1"/>
  <c r="G497" i="1"/>
  <c r="G474" i="1"/>
  <c r="G473" i="1"/>
  <c r="G472" i="1"/>
  <c r="F471" i="1"/>
  <c r="F478" i="1"/>
  <c r="G479" i="1"/>
  <c r="G486" i="1"/>
  <c r="G485" i="1"/>
  <c r="G484" i="1"/>
  <c r="G483" i="1"/>
  <c r="G481" i="1"/>
  <c r="G464" i="1"/>
  <c r="G477" i="1"/>
  <c r="G449" i="1"/>
  <c r="G462" i="1"/>
  <c r="G475" i="1"/>
  <c r="G459" i="1"/>
  <c r="G451" i="1"/>
  <c r="G470" i="1"/>
  <c r="G469" i="1"/>
  <c r="G468" i="1"/>
  <c r="G450" i="1"/>
  <c r="G448" i="1"/>
  <c r="G447" i="1"/>
  <c r="G457" i="1"/>
  <c r="G446" i="1"/>
  <c r="F444" i="1"/>
  <c r="G445" i="1"/>
  <c r="G443" i="1"/>
  <c r="G442" i="1"/>
  <c r="G441" i="1"/>
  <c r="G460" i="1"/>
  <c r="G461" i="1"/>
  <c r="G440" i="1"/>
  <c r="G458" i="1"/>
  <c r="G267" i="1" l="1"/>
  <c r="G285" i="1"/>
  <c r="G284" i="1"/>
  <c r="F283" i="1"/>
  <c r="G266" i="1"/>
  <c r="G282" i="1"/>
  <c r="G265" i="1"/>
  <c r="G289" i="1"/>
  <c r="G288" i="1"/>
  <c r="F287" i="1"/>
  <c r="G292" i="1"/>
  <c r="G291" i="1"/>
  <c r="F290" i="1"/>
  <c r="F277" i="1"/>
  <c r="G280" i="1"/>
  <c r="G270" i="1"/>
  <c r="G276" i="1"/>
  <c r="G275" i="1"/>
  <c r="F274" i="1"/>
  <c r="G272" i="1"/>
  <c r="F271" i="1"/>
  <c r="E271" i="1"/>
  <c r="G269" i="1"/>
  <c r="G268" i="1"/>
  <c r="G357" i="1"/>
  <c r="G355" i="1"/>
  <c r="G354" i="1"/>
  <c r="G353" i="1"/>
  <c r="G352" i="1"/>
  <c r="G351" i="1"/>
  <c r="F350" i="1"/>
  <c r="G349" i="1"/>
  <c r="G348" i="1"/>
  <c r="G347" i="1"/>
  <c r="F346" i="1"/>
  <c r="G342" i="1"/>
  <c r="F343" i="1"/>
  <c r="G344" i="1"/>
  <c r="E343" i="1"/>
  <c r="G341" i="1"/>
  <c r="G340" i="1"/>
  <c r="G339" i="1"/>
  <c r="G337" i="1"/>
  <c r="F336" i="1"/>
  <c r="G338" i="1"/>
  <c r="F333" i="1"/>
  <c r="G334" i="1"/>
  <c r="G332" i="1"/>
  <c r="F329" i="1"/>
  <c r="G330" i="1"/>
  <c r="G331" i="1"/>
  <c r="G328" i="1"/>
  <c r="G327" i="1"/>
  <c r="G326" i="1"/>
  <c r="G325" i="1"/>
  <c r="F324" i="1"/>
  <c r="G323" i="1"/>
  <c r="G322" i="1"/>
  <c r="G321" i="1"/>
  <c r="G320" i="1"/>
  <c r="G319" i="1"/>
  <c r="G318" i="1"/>
  <c r="G317" i="1"/>
  <c r="G315" i="1"/>
  <c r="G313" i="1"/>
  <c r="G311" i="1"/>
  <c r="G329" i="1" l="1"/>
  <c r="G336" i="1"/>
  <c r="G498" i="1"/>
  <c r="G500" i="1"/>
  <c r="F499" i="1"/>
  <c r="G368" i="1"/>
  <c r="G367" i="1"/>
  <c r="G366" i="1"/>
  <c r="G281" i="1"/>
  <c r="G279" i="1"/>
  <c r="E290" i="1"/>
  <c r="E287" i="1"/>
  <c r="E283" i="1"/>
  <c r="E277" i="1"/>
  <c r="E274" i="1"/>
  <c r="F369" i="1"/>
  <c r="G362" i="1"/>
  <c r="G361" i="1"/>
  <c r="G360" i="1"/>
  <c r="F359" i="1"/>
  <c r="G358" i="1"/>
  <c r="G257" i="1"/>
  <c r="G231" i="1"/>
  <c r="G230" i="1"/>
  <c r="F229" i="1"/>
  <c r="G228" i="1"/>
  <c r="G227" i="1"/>
  <c r="G226" i="1"/>
  <c r="E251" i="1"/>
  <c r="F251" i="1"/>
  <c r="G249" i="1"/>
  <c r="G248" i="1"/>
  <c r="F247" i="1"/>
  <c r="G258" i="1"/>
  <c r="G256" i="1"/>
  <c r="G255" i="1"/>
  <c r="F254" i="1"/>
  <c r="G232" i="1"/>
  <c r="G240" i="1"/>
  <c r="G239" i="1"/>
  <c r="F238" i="1"/>
  <c r="G224" i="1"/>
  <c r="G223" i="1"/>
  <c r="F222" i="1"/>
  <c r="G250" i="1"/>
  <c r="G243" i="1"/>
  <c r="G242" i="1"/>
  <c r="F241" i="1"/>
  <c r="G235" i="1"/>
  <c r="G234" i="1"/>
  <c r="F233" i="1"/>
  <c r="G263" i="1"/>
  <c r="G262" i="1"/>
  <c r="F261" i="1"/>
  <c r="G246" i="1"/>
  <c r="G245" i="1"/>
  <c r="F244" i="1"/>
  <c r="G259" i="1"/>
  <c r="G264" i="1"/>
  <c r="G260" i="1"/>
  <c r="G237" i="1"/>
  <c r="G439" i="1"/>
  <c r="G423" i="1"/>
  <c r="G307" i="1"/>
  <c r="G306" i="1"/>
  <c r="G302" i="1"/>
  <c r="G301" i="1"/>
  <c r="G299" i="1"/>
  <c r="G298" i="1"/>
  <c r="G296" i="1"/>
  <c r="G303" i="1"/>
  <c r="G236" i="1"/>
  <c r="F300" i="1"/>
  <c r="F297" i="1"/>
  <c r="F293" i="1"/>
  <c r="G287" i="1" l="1"/>
  <c r="G274" i="1"/>
  <c r="G290" i="1"/>
  <c r="G283" i="1"/>
  <c r="G293" i="1"/>
  <c r="G277" i="1"/>
  <c r="F99" i="1" l="1"/>
  <c r="E478" i="1" l="1"/>
  <c r="E346" i="1"/>
  <c r="E324" i="1"/>
  <c r="E205" i="1"/>
  <c r="E199" i="1"/>
  <c r="E192" i="1"/>
  <c r="E150" i="1"/>
  <c r="G324" i="1" l="1"/>
  <c r="G346" i="1"/>
  <c r="G205" i="1"/>
  <c r="G150" i="1"/>
  <c r="G192" i="1"/>
  <c r="G199" i="1"/>
  <c r="G478" i="1"/>
  <c r="E482" i="1"/>
  <c r="G482" i="1" l="1"/>
  <c r="E350" i="1"/>
  <c r="G350" i="1" l="1"/>
  <c r="E499" i="1"/>
  <c r="E489" i="1"/>
  <c r="E471" i="1"/>
  <c r="G471" i="1" l="1"/>
  <c r="G489" i="1"/>
  <c r="G499" i="1"/>
  <c r="E452" i="1"/>
  <c r="E444" i="1"/>
  <c r="E430" i="1"/>
  <c r="E425" i="1"/>
  <c r="E407" i="1"/>
  <c r="E404" i="1"/>
  <c r="E397" i="1"/>
  <c r="E388" i="1"/>
  <c r="E363" i="1"/>
  <c r="E369" i="1"/>
  <c r="G369" i="1" s="1"/>
  <c r="E359" i="1"/>
  <c r="G452" i="1" l="1"/>
  <c r="G444" i="1"/>
  <c r="G333" i="1"/>
  <c r="G425" i="1"/>
  <c r="G404" i="1"/>
  <c r="G407" i="1"/>
  <c r="G359" i="1"/>
  <c r="G397" i="1"/>
  <c r="G430" i="1"/>
  <c r="E305" i="1"/>
  <c r="E300" i="1"/>
  <c r="E297" i="1"/>
  <c r="E261" i="1"/>
  <c r="E254" i="1"/>
  <c r="E247" i="1"/>
  <c r="E244" i="1"/>
  <c r="E241" i="1"/>
  <c r="E238" i="1"/>
  <c r="E233" i="1"/>
  <c r="E229" i="1"/>
  <c r="E225" i="1"/>
  <c r="E210" i="1"/>
  <c r="G300" i="1" l="1"/>
  <c r="G210" i="1"/>
  <c r="G233" i="1"/>
  <c r="G238" i="1"/>
  <c r="G254" i="1"/>
  <c r="G241" i="1"/>
  <c r="G261" i="1"/>
  <c r="G247" i="1"/>
  <c r="G229" i="1"/>
  <c r="G244" i="1"/>
  <c r="G297" i="1"/>
  <c r="E186" i="1"/>
  <c r="E180" i="1"/>
  <c r="E177" i="1"/>
  <c r="E168" i="1"/>
  <c r="E157" i="1"/>
  <c r="E154" i="1"/>
  <c r="E138" i="1"/>
  <c r="E126" i="1"/>
  <c r="E110" i="1"/>
  <c r="E96" i="1"/>
  <c r="G88" i="1"/>
  <c r="E85" i="1"/>
  <c r="E81" i="1"/>
  <c r="E42" i="1"/>
  <c r="E20" i="1"/>
  <c r="E11" i="1"/>
  <c r="G20" i="1" l="1"/>
  <c r="G96" i="1"/>
  <c r="G138" i="1"/>
  <c r="G42" i="1"/>
  <c r="G180" i="1"/>
  <c r="G110" i="1"/>
  <c r="G157" i="1"/>
  <c r="G186" i="1"/>
  <c r="G177" i="1"/>
  <c r="G154" i="1"/>
  <c r="G11" i="1"/>
  <c r="G85" i="1"/>
  <c r="G126" i="1"/>
  <c r="G168" i="1"/>
  <c r="F363" i="1"/>
  <c r="D30" i="1" l="1"/>
  <c r="E30" i="1"/>
  <c r="G30" i="1" l="1"/>
  <c r="E222" i="1"/>
  <c r="G222" i="1" l="1"/>
  <c r="E385" i="1"/>
  <c r="G385" i="1" l="1"/>
  <c r="F388" i="1"/>
  <c r="G501" i="1" l="1"/>
  <c r="G488" i="1" l="1"/>
  <c r="G480" i="1"/>
  <c r="G437" i="1" l="1"/>
  <c r="G428" i="1"/>
  <c r="G424" i="1"/>
  <c r="G422" i="1"/>
  <c r="G419" i="1"/>
  <c r="G411" i="1"/>
  <c r="G409" i="1"/>
  <c r="G406" i="1"/>
  <c r="G400" i="1"/>
  <c r="G399" i="1"/>
  <c r="G390" i="1"/>
  <c r="G389" i="1"/>
  <c r="G388" i="1"/>
  <c r="G386" i="1"/>
  <c r="G365" i="1" l="1"/>
  <c r="G364" i="1"/>
  <c r="G363" i="1"/>
  <c r="G356" i="1" l="1"/>
  <c r="G316" i="1"/>
  <c r="G314" i="1"/>
  <c r="G312" i="1"/>
  <c r="G310" i="1" l="1"/>
  <c r="G308" i="1" l="1"/>
  <c r="F305" i="1"/>
  <c r="G304" i="1"/>
  <c r="G305" i="1" l="1"/>
  <c r="G206" i="1" l="1"/>
  <c r="G202" i="1"/>
  <c r="G201" i="1"/>
  <c r="G194" i="1"/>
  <c r="G191" i="1"/>
  <c r="G189" i="1"/>
  <c r="G166" i="1"/>
  <c r="G148" i="1"/>
  <c r="G137" i="1"/>
  <c r="G136" i="1"/>
  <c r="G135" i="1"/>
  <c r="G124" i="1"/>
  <c r="G109" i="1"/>
  <c r="G107" i="1"/>
  <c r="G106" i="1"/>
  <c r="G102" i="1"/>
  <c r="G101" i="1"/>
  <c r="G99" i="1"/>
  <c r="G98" i="1"/>
  <c r="G87" i="1"/>
  <c r="G9" i="1" l="1"/>
  <c r="G18" i="1"/>
  <c r="G24" i="1"/>
  <c r="G40" i="1"/>
  <c r="G55" i="1"/>
  <c r="G56" i="1"/>
  <c r="G59" i="1"/>
  <c r="G81" i="1"/>
  <c r="G82" i="1"/>
  <c r="G83" i="1"/>
</calcChain>
</file>

<file path=xl/sharedStrings.xml><?xml version="1.0" encoding="utf-8"?>
<sst xmlns="http://schemas.openxmlformats.org/spreadsheetml/2006/main" count="1826" uniqueCount="462">
  <si>
    <t>Субъект Российской Федерации</t>
  </si>
  <si>
    <t>Срок мероприятий по увеличению пропускной способности</t>
  </si>
  <si>
    <t>Владимирская область</t>
  </si>
  <si>
    <t>Денисово</t>
  </si>
  <si>
    <t>Нижегородская область</t>
  </si>
  <si>
    <t>Выход-Александров</t>
  </si>
  <si>
    <t>Выход-Балакерево</t>
  </si>
  <si>
    <t xml:space="preserve">Выход-город </t>
  </si>
  <si>
    <t xml:space="preserve">Выход-ТЭЦ </t>
  </si>
  <si>
    <t>Выход-Бавлены</t>
  </si>
  <si>
    <t>Выход-Воронежский</t>
  </si>
  <si>
    <t>Выход-Владимир</t>
  </si>
  <si>
    <t>Выход-Вяткино</t>
  </si>
  <si>
    <t>Выход-Киржач</t>
  </si>
  <si>
    <t>Выход-Кипреево</t>
  </si>
  <si>
    <t>Выход-Район</t>
  </si>
  <si>
    <t>Выход-Стеклозавод</t>
  </si>
  <si>
    <t>Выход-Красное эхо</t>
  </si>
  <si>
    <t>Выход-Иванищи</t>
  </si>
  <si>
    <t>Выход-Меленки</t>
  </si>
  <si>
    <t>Выход-Дм. горы</t>
  </si>
  <si>
    <t>Выход-Ст. Мстера</t>
  </si>
  <si>
    <t>Выход-пос. Мстера</t>
  </si>
  <si>
    <t>Выход-Муром-1</t>
  </si>
  <si>
    <t>Выход-Вербовский</t>
  </si>
  <si>
    <t>Выход-Радуга</t>
  </si>
  <si>
    <t>Выход-Город</t>
  </si>
  <si>
    <t>Выход-ВМЗ</t>
  </si>
  <si>
    <t>Выход-Досчатово</t>
  </si>
  <si>
    <t>Выход-Быт</t>
  </si>
  <si>
    <t>Выход-Ужовка</t>
  </si>
  <si>
    <t xml:space="preserve">Выход-Город </t>
  </si>
  <si>
    <t>Выход-П/фабрика</t>
  </si>
  <si>
    <t>Выход-Бор</t>
  </si>
  <si>
    <t>Выход-ЦПК</t>
  </si>
  <si>
    <t>Выход-ЧХК</t>
  </si>
  <si>
    <t>Выход-П-Я</t>
  </si>
  <si>
    <t>Выход-ТЭЦ ГАЗ</t>
  </si>
  <si>
    <t>Выход-с/з Доскино</t>
  </si>
  <si>
    <t>Выход-с/з Тепличный</t>
  </si>
  <si>
    <t>Выход-Игумн. ТЭЦ</t>
  </si>
  <si>
    <t>Выход-Ильино</t>
  </si>
  <si>
    <t>Выход-Мулино</t>
  </si>
  <si>
    <t>Выход-Лысково</t>
  </si>
  <si>
    <t>Выход-Просек</t>
  </si>
  <si>
    <t>Выход-БВК</t>
  </si>
  <si>
    <t>Выход-ТЭЦ</t>
  </si>
  <si>
    <t>Выход-Сосновское</t>
  </si>
  <si>
    <t>Выход-НИГРЭС</t>
  </si>
  <si>
    <t>Выход-ЗМЗ</t>
  </si>
  <si>
    <t>Выход-Сухобезводное</t>
  </si>
  <si>
    <t>Ивановская область</t>
  </si>
  <si>
    <t>Кохма</t>
  </si>
  <si>
    <t>ТЭЦ-2;3</t>
  </si>
  <si>
    <t>Выход-1</t>
  </si>
  <si>
    <t>Выход-2</t>
  </si>
  <si>
    <t>Выход-Город-1</t>
  </si>
  <si>
    <t>Выход-Город-2</t>
  </si>
  <si>
    <t>Выход-Приволжск</t>
  </si>
  <si>
    <t>Выход-Плес</t>
  </si>
  <si>
    <t>Кировская область</t>
  </si>
  <si>
    <t>Выход-ТЭЦ-4</t>
  </si>
  <si>
    <t>Выход-ТЭЦ-5</t>
  </si>
  <si>
    <t>Выход-Быт, ТЭЦ-3</t>
  </si>
  <si>
    <t>Выход-Металургический</t>
  </si>
  <si>
    <t>Выход-Население</t>
  </si>
  <si>
    <t>Костромская область</t>
  </si>
  <si>
    <t>Выход-ТЭЦ-2</t>
  </si>
  <si>
    <t>Выход-Кострома</t>
  </si>
  <si>
    <t>Выход-с-з Волжский</t>
  </si>
  <si>
    <t>Московская область</t>
  </si>
  <si>
    <t>Пензенская область</t>
  </si>
  <si>
    <t>Выход-Никольск</t>
  </si>
  <si>
    <t>Выход-Лопуховка</t>
  </si>
  <si>
    <t>Выход-Пром.</t>
  </si>
  <si>
    <t>Выход-Птицефабрика</t>
  </si>
  <si>
    <t>Выход-г. Пенза</t>
  </si>
  <si>
    <t>Выход-Лунино</t>
  </si>
  <si>
    <t>Выход-Ломовка</t>
  </si>
  <si>
    <t>Выход-АГРС-10</t>
  </si>
  <si>
    <t>Выход-АГРС-3</t>
  </si>
  <si>
    <t>Республика Марий Эл</t>
  </si>
  <si>
    <t xml:space="preserve">Республика Марий Эл </t>
  </si>
  <si>
    <t>Выход-Продмаш</t>
  </si>
  <si>
    <t>Республика Мордовия</t>
  </si>
  <si>
    <t>Выход-ЛАЛ</t>
  </si>
  <si>
    <t>Выход-Умет</t>
  </si>
  <si>
    <t>Выход-Гумны</t>
  </si>
  <si>
    <t>Удмуртская Республика</t>
  </si>
  <si>
    <t>Ульяновская область</t>
  </si>
  <si>
    <t>Чувашская Республика</t>
  </si>
  <si>
    <t>Выход-Канаш</t>
  </si>
  <si>
    <t>Выход-Шумерля</t>
  </si>
  <si>
    <t>Выход-Поселок</t>
  </si>
  <si>
    <t>Ярославская область</t>
  </si>
  <si>
    <t>выход-1</t>
  </si>
  <si>
    <t>выход-2</t>
  </si>
  <si>
    <t>Примечание:</t>
  </si>
  <si>
    <t xml:space="preserve">(4) - достижение фактической загрузки ГРС, в том числе по одному из выходов, проектных показателей на выходе ГРС </t>
  </si>
  <si>
    <t>(2) - наличие ограничений на входе ГРС на технологически связанных объектах газотранспортной системы</t>
  </si>
  <si>
    <t>(3) - наличие ограничений в связи с прогнозируемой загрузкой ГРС по актуальным техническим условиям</t>
  </si>
  <si>
    <t>(5) - наличие незначительного резерва пропускной способности ГРС</t>
  </si>
  <si>
    <t>17 МЮД</t>
  </si>
  <si>
    <t>по состоянию на 01.07.2022</t>
  </si>
  <si>
    <t>Воровского</t>
  </si>
  <si>
    <t>Воронежский</t>
  </si>
  <si>
    <t>Воспушка</t>
  </si>
  <si>
    <t>Вязники</t>
  </si>
  <si>
    <t>Вяткино</t>
  </si>
  <si>
    <t>Гигант</t>
  </si>
  <si>
    <t>Гороховец-1</t>
  </si>
  <si>
    <t>Гороховец-2</t>
  </si>
  <si>
    <t>Гусь-Хрустальный</t>
  </si>
  <si>
    <t>Добрынское</t>
  </si>
  <si>
    <t>Камешково</t>
  </si>
  <si>
    <t>Карабаново</t>
  </si>
  <si>
    <t>Киржач</t>
  </si>
  <si>
    <t>Кольчугино-1</t>
  </si>
  <si>
    <t>Кольчугино-2</t>
  </si>
  <si>
    <t>Костерево</t>
  </si>
  <si>
    <t>Красный Богатырь</t>
  </si>
  <si>
    <t>Красная Горбатка</t>
  </si>
  <si>
    <t>Красное Эхо</t>
  </si>
  <si>
    <t>КС Муромская</t>
  </si>
  <si>
    <t>Курлово</t>
  </si>
  <si>
    <t>Лакинск</t>
  </si>
  <si>
    <t>Меленки</t>
  </si>
  <si>
    <t>Металлист</t>
  </si>
  <si>
    <t>Мстера</t>
  </si>
  <si>
    <t>Муром</t>
  </si>
  <si>
    <t>Нармуч</t>
  </si>
  <si>
    <t>Нечаевская</t>
  </si>
  <si>
    <t>Оргтруд</t>
  </si>
  <si>
    <t>Павловка</t>
  </si>
  <si>
    <t>Павловское</t>
  </si>
  <si>
    <t>Перово</t>
  </si>
  <si>
    <t>Петушки</t>
  </si>
  <si>
    <t>Рождествено</t>
  </si>
  <si>
    <t>Ставрово</t>
  </si>
  <si>
    <t>Струнино</t>
  </si>
  <si>
    <t>Судогда</t>
  </si>
  <si>
    <t>Тиханово</t>
  </si>
  <si>
    <t>Уляхино</t>
  </si>
  <si>
    <t>Черкутино</t>
  </si>
  <si>
    <t>Юрьев-Польский</t>
  </si>
  <si>
    <t>Ардатов</t>
  </si>
  <si>
    <t>Берсениха</t>
  </si>
  <si>
    <t>Вад</t>
  </si>
  <si>
    <t>Вознесенское</t>
  </si>
  <si>
    <t>Волчиха</t>
  </si>
  <si>
    <t>Выкса</t>
  </si>
  <si>
    <t>Власть Советов</t>
  </si>
  <si>
    <t>Гремячево</t>
  </si>
  <si>
    <t>Дивеево</t>
  </si>
  <si>
    <t>Казаково</t>
  </si>
  <si>
    <t>Кременки</t>
  </si>
  <si>
    <t>Криуша</t>
  </si>
  <si>
    <t>Кузьмин-Усад</t>
  </si>
  <si>
    <t>Кулебаки</t>
  </si>
  <si>
    <t>Лукоянов</t>
  </si>
  <si>
    <t>Мухтолово</t>
  </si>
  <si>
    <t>Навашино</t>
  </si>
  <si>
    <t>Нарышкино</t>
  </si>
  <si>
    <t>Первомайск</t>
  </si>
  <si>
    <t>Перевоз</t>
  </si>
  <si>
    <t>Петровка</t>
  </si>
  <si>
    <t>Пешелань</t>
  </si>
  <si>
    <t>Протопоповка</t>
  </si>
  <si>
    <t>Саконы</t>
  </si>
  <si>
    <t>Тилинино</t>
  </si>
  <si>
    <t>Тольский Майдан</t>
  </si>
  <si>
    <t>Умай</t>
  </si>
  <si>
    <t>Шатки</t>
  </si>
  <si>
    <t>Гагино</t>
  </si>
  <si>
    <t>КС Пильнинская</t>
  </si>
  <si>
    <t>Пица</t>
  </si>
  <si>
    <t>Сергач</t>
  </si>
  <si>
    <t>Уразовка</t>
  </si>
  <si>
    <t>Арзинка</t>
  </si>
  <si>
    <t>Кочкурово-1</t>
  </si>
  <si>
    <t>КЦ Центр-2 Починковское</t>
  </si>
  <si>
    <r>
      <t>Ковров</t>
    </r>
    <r>
      <rPr>
        <b/>
        <vertAlign val="superscript"/>
        <sz val="18"/>
        <rFont val="Times New Roman"/>
        <family val="1"/>
        <charset val="204"/>
      </rPr>
      <t>(3)</t>
    </r>
  </si>
  <si>
    <r>
      <t>КС Вязниковская</t>
    </r>
    <r>
      <rPr>
        <b/>
        <vertAlign val="superscript"/>
        <sz val="18"/>
        <rFont val="Times New Roman"/>
        <family val="1"/>
        <charset val="204"/>
      </rPr>
      <t>(3)</t>
    </r>
  </si>
  <si>
    <r>
      <t>Филино</t>
    </r>
    <r>
      <rPr>
        <b/>
        <vertAlign val="superscript"/>
        <sz val="18"/>
        <rFont val="Times New Roman"/>
        <family val="1"/>
        <charset val="204"/>
      </rPr>
      <t>(5)</t>
    </r>
  </si>
  <si>
    <r>
      <t>Выкса-2</t>
    </r>
    <r>
      <rPr>
        <b/>
        <vertAlign val="superscript"/>
        <sz val="18"/>
        <rFont val="Times New Roman"/>
        <family val="1"/>
        <charset val="204"/>
      </rPr>
      <t>(3)</t>
    </r>
  </si>
  <si>
    <t>Информация о наличии (отсутствии) технической возможности доступа к регулируемым услугам по транспортировке газа по объектам магистральных газопроводов для целей определения возможности технологического присоединения к газораспределительным сетям 
за 2 кв. 2022 года</t>
  </si>
  <si>
    <t>Юрьевец</t>
  </si>
  <si>
    <t>Наруксово</t>
  </si>
  <si>
    <t>Починки</t>
  </si>
  <si>
    <t>Белавка</t>
  </si>
  <si>
    <t>Березовая Пойма</t>
  </si>
  <si>
    <t>Березовский</t>
  </si>
  <si>
    <t>Богородск</t>
  </si>
  <si>
    <t>Варганы</t>
  </si>
  <si>
    <t>Володарск-1</t>
  </si>
  <si>
    <t>Володарск-2</t>
  </si>
  <si>
    <r>
      <t>Воротынец</t>
    </r>
    <r>
      <rPr>
        <b/>
        <vertAlign val="superscript"/>
        <sz val="18"/>
        <rFont val="Times New Roman"/>
        <family val="1"/>
        <charset val="204"/>
      </rPr>
      <t>(4)</t>
    </r>
  </si>
  <si>
    <t>Ворсма</t>
  </si>
  <si>
    <r>
      <t>Горький-2</t>
    </r>
    <r>
      <rPr>
        <b/>
        <vertAlign val="superscript"/>
        <sz val="18"/>
        <rFont val="Times New Roman"/>
        <family val="1"/>
        <charset val="204"/>
      </rPr>
      <t>(3)</t>
    </r>
  </si>
  <si>
    <t>Горький-3</t>
  </si>
  <si>
    <t>Дзержинск-1</t>
  </si>
  <si>
    <t>Дзержинск-2</t>
  </si>
  <si>
    <t>№ п/п</t>
  </si>
  <si>
    <t>Дружный</t>
  </si>
  <si>
    <t>Запрудновский</t>
  </si>
  <si>
    <t>Ильиногорск</t>
  </si>
  <si>
    <t>Княгинино</t>
  </si>
  <si>
    <t>Коробково</t>
  </si>
  <si>
    <t>Кремницкое</t>
  </si>
  <si>
    <t>Кудьма</t>
  </si>
  <si>
    <t>Летнево</t>
  </si>
  <si>
    <t>Лысково</t>
  </si>
  <si>
    <t>Нива</t>
  </si>
  <si>
    <t>Нижегородец</t>
  </si>
  <si>
    <t>Павлово</t>
  </si>
  <si>
    <t>Смолино</t>
  </si>
  <si>
    <t>Чугуны</t>
  </si>
  <si>
    <t>Юганец</t>
  </si>
  <si>
    <t>Балахна</t>
  </si>
  <si>
    <t>Боковая</t>
  </si>
  <si>
    <t>Бриляково</t>
  </si>
  <si>
    <t>Вершилово</t>
  </si>
  <si>
    <t>Городец</t>
  </si>
  <si>
    <t>Заволжье</t>
  </si>
  <si>
    <t>Заводь</t>
  </si>
  <si>
    <t>Зарубино</t>
  </si>
  <si>
    <t>Ковернино</t>
  </si>
  <si>
    <t>Красные Баки</t>
  </si>
  <si>
    <t>Линда</t>
  </si>
  <si>
    <t>Пурех</t>
  </si>
  <si>
    <t>Семенов</t>
  </si>
  <si>
    <t>Сокольское</t>
  </si>
  <si>
    <t>Урень</t>
  </si>
  <si>
    <t>Чкаловск</t>
  </si>
  <si>
    <t>Б. Болдино</t>
  </si>
  <si>
    <t>Мурзицы</t>
  </si>
  <si>
    <t>Петряксы</t>
  </si>
  <si>
    <t>Вичуга</t>
  </si>
  <si>
    <t>Иваново-1</t>
  </si>
  <si>
    <t>Иваново-2</t>
  </si>
  <si>
    <t>Каменка</t>
  </si>
  <si>
    <t>Кинешма</t>
  </si>
  <si>
    <t>Комсомольск</t>
  </si>
  <si>
    <t>Кукарино</t>
  </si>
  <si>
    <t>Новописцово</t>
  </si>
  <si>
    <t>Наволоки</t>
  </si>
  <si>
    <t>Палех</t>
  </si>
  <si>
    <t>Приволжск</t>
  </si>
  <si>
    <t>Решма</t>
  </si>
  <si>
    <t>Тейково</t>
  </si>
  <si>
    <t>Тепличный</t>
  </si>
  <si>
    <t>Фурманов</t>
  </si>
  <si>
    <t>Чижово</t>
  </si>
  <si>
    <t>Шуя</t>
  </si>
  <si>
    <t>Южа</t>
  </si>
  <si>
    <t>Пучеж</t>
  </si>
  <si>
    <t>Малмыж</t>
  </si>
  <si>
    <t>Уржум</t>
  </si>
  <si>
    <t>Барамзы</t>
  </si>
  <si>
    <t>Зуевка</t>
  </si>
  <si>
    <t>Киров-2</t>
  </si>
  <si>
    <t>Кирово-Чепецк</t>
  </si>
  <si>
    <t>Кумены</t>
  </si>
  <si>
    <t>Омутнинск</t>
  </si>
  <si>
    <t>Стрижи</t>
  </si>
  <si>
    <t>Волгореченск</t>
  </si>
  <si>
    <t>Кострома-3</t>
  </si>
  <si>
    <t>Кострома-4</t>
  </si>
  <si>
    <t>Нерехта</t>
  </si>
  <si>
    <t>Нерехтская</t>
  </si>
  <si>
    <t>Волжский</t>
  </si>
  <si>
    <t>Рудино</t>
  </si>
  <si>
    <t>Березняки</t>
  </si>
  <si>
    <t>Краснозаводск</t>
  </si>
  <si>
    <t>Ардымский</t>
  </si>
  <si>
    <t>Верхний Шкафт</t>
  </si>
  <si>
    <t>Вазерский</t>
  </si>
  <si>
    <t>Городище</t>
  </si>
  <si>
    <t>Гремяченский</t>
  </si>
  <si>
    <t>Заря</t>
  </si>
  <si>
    <t>Исса</t>
  </si>
  <si>
    <t>Михайловка</t>
  </si>
  <si>
    <t>Мичкас</t>
  </si>
  <si>
    <t>Мокшан</t>
  </si>
  <si>
    <t>Наумкино</t>
  </si>
  <si>
    <t>Никольск</t>
  </si>
  <si>
    <t>Оленевский</t>
  </si>
  <si>
    <t>Панкратовский</t>
  </si>
  <si>
    <t>Пенза-2</t>
  </si>
  <si>
    <t>Пенза-3</t>
  </si>
  <si>
    <t>Пенза-5</t>
  </si>
  <si>
    <t>Рамзай</t>
  </si>
  <si>
    <t>Сумароково</t>
  </si>
  <si>
    <t>Сурск</t>
  </si>
  <si>
    <t>Чаадаевка</t>
  </si>
  <si>
    <t>Россия</t>
  </si>
  <si>
    <t>Советская Россия</t>
  </si>
  <si>
    <t>Чапаева</t>
  </si>
  <si>
    <t>Беднодемьяновск</t>
  </si>
  <si>
    <t>Вадинск</t>
  </si>
  <si>
    <t>Мелюковка</t>
  </si>
  <si>
    <t>Паны</t>
  </si>
  <si>
    <t>Русский Шелдаис</t>
  </si>
  <si>
    <t>Волжск-2</t>
  </si>
  <si>
    <t>Звенигово</t>
  </si>
  <si>
    <t>Йошкар-Ола</t>
  </si>
  <si>
    <t>Пемба</t>
  </si>
  <si>
    <t>Приволжская</t>
  </si>
  <si>
    <t>Йошкар-Ола-2</t>
  </si>
  <si>
    <t>Одобеляк</t>
  </si>
  <si>
    <t>Мари-Турек</t>
  </si>
  <si>
    <t>Мочалищи</t>
  </si>
  <si>
    <t>Нововый Торьял</t>
  </si>
  <si>
    <t>Параньга</t>
  </si>
  <si>
    <t>Сернур</t>
  </si>
  <si>
    <t>Советский</t>
  </si>
  <si>
    <t>Хлебниково</t>
  </si>
  <si>
    <t>Чодраял</t>
  </si>
  <si>
    <t>Юбилейный</t>
  </si>
  <si>
    <t>Виловатово</t>
  </si>
  <si>
    <t>Козмодемьянск</t>
  </si>
  <si>
    <t>Алексеевка</t>
  </si>
  <si>
    <t>Алексеевская</t>
  </si>
  <si>
    <t>Большие Березняки</t>
  </si>
  <si>
    <t>Большие Ремезенки</t>
  </si>
  <si>
    <t>Ельники</t>
  </si>
  <si>
    <t>Ичалки</t>
  </si>
  <si>
    <t>Ключаревская</t>
  </si>
  <si>
    <t>Кочкурово-2</t>
  </si>
  <si>
    <t>Лямбирь</t>
  </si>
  <si>
    <t>Медаево</t>
  </si>
  <si>
    <t>Н.Александровка</t>
  </si>
  <si>
    <t>Поводимово</t>
  </si>
  <si>
    <t>Пятина</t>
  </si>
  <si>
    <t>Ромоданово</t>
  </si>
  <si>
    <t>Рузаевка</t>
  </si>
  <si>
    <t>Сабаево</t>
  </si>
  <si>
    <t>Саранск-2</t>
  </si>
  <si>
    <t>Саранск-3</t>
  </si>
  <si>
    <t>Статое Синдрово</t>
  </si>
  <si>
    <t>Старое Шайгово</t>
  </si>
  <si>
    <t>Чамзинка</t>
  </si>
  <si>
    <t>Ардатов-2</t>
  </si>
  <si>
    <t>Атяшево</t>
  </si>
  <si>
    <t>Б. Игнатово</t>
  </si>
  <si>
    <t>Б. Кузьмино</t>
  </si>
  <si>
    <t>Атюрьево</t>
  </si>
  <si>
    <t>Б.Полянка</t>
  </si>
  <si>
    <t>Барашево</t>
  </si>
  <si>
    <t>Дачный</t>
  </si>
  <si>
    <t>Ефаево</t>
  </si>
  <si>
    <t>Зубова Поляна</t>
  </si>
  <si>
    <t>Инсар</t>
  </si>
  <si>
    <t>Ковылкино</t>
  </si>
  <si>
    <t>Краснослободск</t>
  </si>
  <si>
    <t>Красный Яр</t>
  </si>
  <si>
    <t>Парца</t>
  </si>
  <si>
    <t>Торбеево</t>
  </si>
  <si>
    <t>Темниково</t>
  </si>
  <si>
    <t>Троицк</t>
  </si>
  <si>
    <t>Пудем</t>
  </si>
  <si>
    <t>Оськино</t>
  </si>
  <si>
    <t>Атыково</t>
  </si>
  <si>
    <t>Батырево</t>
  </si>
  <si>
    <t>Вурнары</t>
  </si>
  <si>
    <t>Ибреси</t>
  </si>
  <si>
    <t>Канаш</t>
  </si>
  <si>
    <t>Комсомольское</t>
  </si>
  <si>
    <t>Кумаши</t>
  </si>
  <si>
    <t>Первое Степаново</t>
  </si>
  <si>
    <t>Шумерля</t>
  </si>
  <si>
    <t>Юманаи</t>
  </si>
  <si>
    <t>Яльчики</t>
  </si>
  <si>
    <t>Янтиково</t>
  </si>
  <si>
    <t>Алатырь</t>
  </si>
  <si>
    <t>Порецкое</t>
  </si>
  <si>
    <t>Б. Сундырь</t>
  </si>
  <si>
    <t>Большие Атмени</t>
  </si>
  <si>
    <t>Богатырь</t>
  </si>
  <si>
    <t>Промтракторов</t>
  </si>
  <si>
    <t>Козловка</t>
  </si>
  <si>
    <t>Конары</t>
  </si>
  <si>
    <t>Красный Четай</t>
  </si>
  <si>
    <t>Кугеево</t>
  </si>
  <si>
    <t>М. Тюмерля</t>
  </si>
  <si>
    <t>Мар.Посад</t>
  </si>
  <si>
    <t>Моргауши</t>
  </si>
  <si>
    <t>Приволжский</t>
  </si>
  <si>
    <t>Тюрлеминский</t>
  </si>
  <si>
    <t>Ударник</t>
  </si>
  <si>
    <t>Урмары</t>
  </si>
  <si>
    <t>Цивильск-1</t>
  </si>
  <si>
    <t>Цивильск-2</t>
  </si>
  <si>
    <t>Восход</t>
  </si>
  <si>
    <t>Чебоксары</t>
  </si>
  <si>
    <t>Чебоксары-3</t>
  </si>
  <si>
    <t>Чиганары</t>
  </si>
  <si>
    <t>Лапсары</t>
  </si>
  <si>
    <t>Шоршелы</t>
  </si>
  <si>
    <t>Ядрин</t>
  </si>
  <si>
    <t>Бурмакино</t>
  </si>
  <si>
    <t>Некрасовское</t>
  </si>
  <si>
    <t>КС Лысково</t>
  </si>
  <si>
    <t>Выход-Котельная Х/К</t>
  </si>
  <si>
    <t>Выход-В/Ч</t>
  </si>
  <si>
    <t>Новогорьковская ТЭЦ</t>
  </si>
  <si>
    <t>Выход-П.Новописцово-1</t>
  </si>
  <si>
    <t>Выход-П.Новописцово-2</t>
  </si>
  <si>
    <r>
      <t xml:space="preserve">Родники </t>
    </r>
    <r>
      <rPr>
        <b/>
        <vertAlign val="superscript"/>
        <sz val="18"/>
        <rFont val="Times New Roman"/>
        <family val="1"/>
        <charset val="204"/>
      </rPr>
      <t>(3)</t>
    </r>
  </si>
  <si>
    <t>Кировский КДП</t>
  </si>
  <si>
    <t>КС Вятская</t>
  </si>
  <si>
    <r>
      <t>Пенза-4</t>
    </r>
    <r>
      <rPr>
        <b/>
        <vertAlign val="superscript"/>
        <sz val="18"/>
        <rFont val="Times New Roman"/>
        <family val="1"/>
        <charset val="204"/>
      </rPr>
      <t>(4)</t>
    </r>
  </si>
  <si>
    <r>
      <t>Волжск-1</t>
    </r>
    <r>
      <rPr>
        <b/>
        <vertAlign val="superscript"/>
        <sz val="18"/>
        <rFont val="Times New Roman"/>
        <family val="1"/>
        <charset val="204"/>
      </rPr>
      <t>(5)</t>
    </r>
  </si>
  <si>
    <t>КЦ-Ужгород Волжское</t>
  </si>
  <si>
    <t>КС Моркинская</t>
  </si>
  <si>
    <t>Выход-Цем.завод</t>
  </si>
  <si>
    <t>Выход-Крас.Узел</t>
  </si>
  <si>
    <t>КЦ Ужгород Заволжское</t>
  </si>
  <si>
    <t>КЦ Центр-2 Заволжское</t>
  </si>
  <si>
    <t>КС Ишлей</t>
  </si>
  <si>
    <t>Новочебоксарск ТЭЦ-3</t>
  </si>
  <si>
    <t>Чебоксары ТЭЦ-2</t>
  </si>
  <si>
    <t>КЦ Центр-2 Сеченовское</t>
  </si>
  <si>
    <t>ПГУ Кировской ТЭЦ-3</t>
  </si>
  <si>
    <t>Слободской</t>
  </si>
  <si>
    <t>Дертевская</t>
  </si>
  <si>
    <t>Кондоль</t>
  </si>
  <si>
    <t>Ямбарусово-1</t>
  </si>
  <si>
    <t>Ямбарусово-2</t>
  </si>
  <si>
    <t>Наименование газораспределительной станции</t>
  </si>
  <si>
    <t>ГРС Александров</t>
  </si>
  <si>
    <t>ГРС Великодворье</t>
  </si>
  <si>
    <t>ГРС Владимир-3</t>
  </si>
  <si>
    <r>
      <t>Загрузка газораспределительной станции, тыс.м</t>
    </r>
    <r>
      <rPr>
        <vertAlign val="superscript"/>
        <sz val="18"/>
        <color theme="1"/>
        <rFont val="Times New Roman"/>
        <family val="1"/>
        <charset val="204"/>
      </rPr>
      <t>3</t>
    </r>
    <r>
      <rPr>
        <sz val="18"/>
        <color theme="1"/>
        <rFont val="Times New Roman"/>
        <family val="1"/>
        <charset val="204"/>
      </rPr>
      <t>/час</t>
    </r>
  </si>
  <si>
    <r>
      <t>Проектная мощность (производительность газораспределительной станции), тыс.м</t>
    </r>
    <r>
      <rPr>
        <vertAlign val="superscript"/>
        <sz val="18"/>
        <color theme="1"/>
        <rFont val="Times New Roman"/>
        <family val="1"/>
        <charset val="204"/>
      </rPr>
      <t>3</t>
    </r>
    <r>
      <rPr>
        <sz val="18"/>
        <color theme="1"/>
        <rFont val="Times New Roman"/>
        <family val="1"/>
        <charset val="204"/>
      </rPr>
      <t>/час</t>
    </r>
  </si>
  <si>
    <r>
      <t>Суммарный объем газа по действующим техническим условиям на подключение тыс.м</t>
    </r>
    <r>
      <rPr>
        <vertAlign val="superscript"/>
        <sz val="18"/>
        <color theme="1"/>
        <rFont val="Times New Roman"/>
        <family val="1"/>
        <charset val="204"/>
      </rPr>
      <t>3</t>
    </r>
    <r>
      <rPr>
        <sz val="18"/>
        <color theme="1"/>
        <rFont val="Times New Roman"/>
        <family val="1"/>
        <charset val="204"/>
      </rPr>
      <t>/час</t>
    </r>
  </si>
  <si>
    <r>
      <t>Наличие (дефицит) пропускной способности тыс.м</t>
    </r>
    <r>
      <rPr>
        <vertAlign val="superscript"/>
        <sz val="18"/>
        <color theme="1"/>
        <rFont val="Times New Roman"/>
        <family val="1"/>
        <charset val="204"/>
      </rPr>
      <t>3</t>
    </r>
    <r>
      <rPr>
        <sz val="18"/>
        <color theme="1"/>
        <rFont val="Times New Roman"/>
        <family val="1"/>
        <charset val="204"/>
      </rPr>
      <t>/час</t>
    </r>
  </si>
  <si>
    <t>не требуется</t>
  </si>
  <si>
    <t>-</t>
  </si>
  <si>
    <r>
      <t>Параметры увеличения тыс.м</t>
    </r>
    <r>
      <rPr>
        <vertAlign val="superscript"/>
        <sz val="18"/>
        <color theme="1"/>
        <rFont val="Times New Roman"/>
        <family val="1"/>
        <charset val="204"/>
      </rPr>
      <t>3</t>
    </r>
    <r>
      <rPr>
        <sz val="18"/>
        <color theme="1"/>
        <rFont val="Times New Roman"/>
        <family val="1"/>
        <charset val="204"/>
      </rPr>
      <t>/час</t>
    </r>
  </si>
  <si>
    <t>ПИР 2024-2025</t>
  </si>
  <si>
    <t>определение в рамках ПИР по реконтсрукции</t>
  </si>
  <si>
    <t>IV кв. 2022</t>
  </si>
  <si>
    <t>поэтапное увеличение производителдьности</t>
  </si>
  <si>
    <t>не определено</t>
  </si>
  <si>
    <t>определение в рамках ПИР по техническому перевооружению</t>
  </si>
  <si>
    <t xml:space="preserve">определение в рамках ПИР по техническому перевооружению </t>
  </si>
  <si>
    <t>IV кв. 2023</t>
  </si>
  <si>
    <t>IV кв. 2024</t>
  </si>
  <si>
    <r>
      <t>Выход-ГРЭС1000</t>
    </r>
    <r>
      <rPr>
        <vertAlign val="superscript"/>
        <sz val="18"/>
        <rFont val="Times New Roman"/>
        <family val="1"/>
        <charset val="204"/>
      </rPr>
      <t>(НО)</t>
    </r>
  </si>
  <si>
    <r>
      <t>Выход-ГРЭС700</t>
    </r>
    <r>
      <rPr>
        <vertAlign val="superscript"/>
        <sz val="18"/>
        <rFont val="Times New Roman"/>
        <family val="1"/>
        <charset val="204"/>
      </rPr>
      <t>(НО)</t>
    </r>
  </si>
  <si>
    <t>Чемодановка</t>
  </si>
  <si>
    <r>
      <t>Киров-1</t>
    </r>
    <r>
      <rPr>
        <b/>
        <vertAlign val="superscript"/>
        <sz val="18"/>
        <rFont val="Times New Roman"/>
        <family val="1"/>
        <charset val="204"/>
      </rPr>
      <t>(3)</t>
    </r>
  </si>
  <si>
    <t>Суздаль</t>
  </si>
  <si>
    <r>
      <t>Уршель</t>
    </r>
    <r>
      <rPr>
        <b/>
        <vertAlign val="superscript"/>
        <sz val="18"/>
        <rFont val="Times New Roman"/>
        <family val="1"/>
        <charset val="204"/>
      </rPr>
      <t>(3)</t>
    </r>
  </si>
  <si>
    <r>
      <t>Вача</t>
    </r>
    <r>
      <rPr>
        <b/>
        <vertAlign val="superscript"/>
        <sz val="18"/>
        <rFont val="Times New Roman"/>
        <family val="1"/>
        <charset val="204"/>
      </rPr>
      <t>(3)</t>
    </r>
  </si>
  <si>
    <t>Малый Макателем</t>
  </si>
  <si>
    <r>
      <t>Выход-Хим. Комбинат</t>
    </r>
    <r>
      <rPr>
        <vertAlign val="superscript"/>
        <sz val="18"/>
        <rFont val="Times New Roman"/>
        <family val="1"/>
        <charset val="204"/>
      </rPr>
      <t>(НО)</t>
    </r>
  </si>
  <si>
    <r>
      <t>Выход-Хим. Комб. Техн</t>
    </r>
    <r>
      <rPr>
        <vertAlign val="superscript"/>
        <sz val="18"/>
        <rFont val="Times New Roman"/>
        <family val="1"/>
        <charset val="204"/>
      </rPr>
      <t>(НО)</t>
    </r>
    <r>
      <rPr>
        <sz val="18"/>
        <rFont val="Times New Roman"/>
        <family val="1"/>
        <charset val="204"/>
      </rPr>
      <t xml:space="preserve"> </t>
    </r>
  </si>
  <si>
    <r>
      <t>Выход-Хим.комбинат</t>
    </r>
    <r>
      <rPr>
        <vertAlign val="superscript"/>
        <sz val="18"/>
        <rFont val="Times New Roman"/>
        <family val="1"/>
        <charset val="204"/>
      </rPr>
      <t>(НО)</t>
    </r>
  </si>
  <si>
    <r>
      <t>Выход-ТЭЦ-3</t>
    </r>
    <r>
      <rPr>
        <vertAlign val="superscript"/>
        <sz val="18"/>
        <rFont val="Times New Roman"/>
        <family val="1"/>
        <charset val="204"/>
      </rPr>
      <t>(НО)</t>
    </r>
  </si>
  <si>
    <t xml:space="preserve">(НО) - выход ГРС не одорированный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</si>
</sst>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vertAlign val="superscript"/>
      <sz val="18"/>
      <color theme="1"/>
      <name val="Times New Roman"/>
      <family val="1"/>
      <charset val="204"/>
    </font>
    <font>
      <vertAlign val="superscript"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08"/>
  <sheetViews>
    <sheetView tabSelected="1" zoomScale="85" zoomScaleNormal="85" workbookViewId="0">
      <selection activeCell="E335" sqref="E335"/>
    </sheetView>
  </sheetViews>
  <sheetFormatPr defaultRowHeight="15" x14ac:dyDescent="0.25"/>
  <cols>
    <col min="1" max="1" width="9.140625" style="1"/>
    <col min="2" max="2" width="45.85546875" style="1" customWidth="1"/>
    <col min="3" max="3" width="52.140625" style="1" customWidth="1"/>
    <col min="4" max="4" width="37.5703125" style="1" customWidth="1"/>
    <col min="5" max="5" width="39" style="1" customWidth="1"/>
    <col min="6" max="6" width="23.5703125" style="1" customWidth="1"/>
    <col min="7" max="7" width="25.7109375" style="1" customWidth="1"/>
    <col min="8" max="8" width="27" style="1" customWidth="1"/>
    <col min="9" max="9" width="42.140625" style="1" customWidth="1"/>
    <col min="10" max="16384" width="9.140625" style="1"/>
  </cols>
  <sheetData>
    <row r="1" spans="1:10" ht="15" customHeight="1" x14ac:dyDescent="0.25">
      <c r="A1" s="40" t="s">
        <v>185</v>
      </c>
      <c r="B1" s="40"/>
      <c r="C1" s="40"/>
      <c r="D1" s="40"/>
      <c r="E1" s="40"/>
      <c r="F1" s="40"/>
      <c r="G1" s="40"/>
      <c r="H1" s="40"/>
      <c r="I1" s="40"/>
    </row>
    <row r="2" spans="1:10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ht="40.5" customHeight="1" x14ac:dyDescent="0.25">
      <c r="A3" s="40"/>
      <c r="B3" s="40"/>
      <c r="C3" s="40"/>
      <c r="D3" s="40"/>
      <c r="E3" s="40"/>
      <c r="F3" s="40"/>
      <c r="G3" s="40"/>
      <c r="H3" s="40"/>
      <c r="I3" s="40"/>
    </row>
    <row r="4" spans="1:10" ht="23.25" x14ac:dyDescent="0.25">
      <c r="B4" s="4"/>
      <c r="C4" s="3"/>
      <c r="D4" s="3"/>
      <c r="E4" s="4"/>
      <c r="F4" s="4"/>
      <c r="G4" s="3"/>
      <c r="H4" s="41" t="s">
        <v>103</v>
      </c>
      <c r="I4" s="41"/>
    </row>
    <row r="5" spans="1:10" ht="174" customHeight="1" x14ac:dyDescent="0.3">
      <c r="A5" s="5" t="s">
        <v>202</v>
      </c>
      <c r="B5" s="5" t="s">
        <v>0</v>
      </c>
      <c r="C5" s="5" t="s">
        <v>429</v>
      </c>
      <c r="D5" s="5" t="s">
        <v>434</v>
      </c>
      <c r="E5" s="5" t="s">
        <v>433</v>
      </c>
      <c r="F5" s="5" t="s">
        <v>435</v>
      </c>
      <c r="G5" s="5" t="s">
        <v>436</v>
      </c>
      <c r="H5" s="5" t="s">
        <v>1</v>
      </c>
      <c r="I5" s="5" t="s">
        <v>439</v>
      </c>
      <c r="J5" s="2"/>
    </row>
    <row r="6" spans="1:10" ht="23.25" x14ac:dyDescent="0.3">
      <c r="A6" s="6">
        <v>0</v>
      </c>
      <c r="B6" s="22">
        <v>1</v>
      </c>
      <c r="C6" s="5">
        <v>2</v>
      </c>
      <c r="D6" s="6">
        <v>3</v>
      </c>
      <c r="E6" s="5">
        <v>4</v>
      </c>
      <c r="F6" s="22">
        <v>5</v>
      </c>
      <c r="G6" s="5">
        <v>6</v>
      </c>
      <c r="H6" s="6">
        <v>7</v>
      </c>
      <c r="I6" s="5">
        <v>8</v>
      </c>
      <c r="J6" s="2"/>
    </row>
    <row r="7" spans="1:10" ht="23.25" x14ac:dyDescent="0.3">
      <c r="A7" s="5">
        <v>1</v>
      </c>
      <c r="B7" s="34" t="s">
        <v>2</v>
      </c>
      <c r="C7" s="7" t="s">
        <v>430</v>
      </c>
      <c r="D7" s="8">
        <v>60</v>
      </c>
      <c r="E7" s="8">
        <f>E8+E9</f>
        <v>30.7</v>
      </c>
      <c r="F7" s="9">
        <f>F8+F9</f>
        <v>13.183999999999999</v>
      </c>
      <c r="G7" s="8">
        <f>D7-E7-F7</f>
        <v>16.116</v>
      </c>
      <c r="H7" s="11" t="s">
        <v>437</v>
      </c>
      <c r="I7" s="8" t="s">
        <v>438</v>
      </c>
      <c r="J7" s="2"/>
    </row>
    <row r="8" spans="1:10" ht="23.25" x14ac:dyDescent="0.3">
      <c r="A8" s="23"/>
      <c r="B8" s="35"/>
      <c r="C8" s="10" t="s">
        <v>5</v>
      </c>
      <c r="D8" s="11">
        <v>50</v>
      </c>
      <c r="E8" s="11">
        <v>27.2</v>
      </c>
      <c r="F8" s="5">
        <v>13.183999999999999</v>
      </c>
      <c r="G8" s="11">
        <f>D8-E8-F8</f>
        <v>9.6160000000000014</v>
      </c>
      <c r="H8" s="8" t="s">
        <v>438</v>
      </c>
      <c r="I8" s="8" t="s">
        <v>438</v>
      </c>
      <c r="J8" s="2"/>
    </row>
    <row r="9" spans="1:10" ht="23.25" x14ac:dyDescent="0.3">
      <c r="A9" s="23"/>
      <c r="B9" s="36"/>
      <c r="C9" s="10" t="s">
        <v>6</v>
      </c>
      <c r="D9" s="11">
        <v>10</v>
      </c>
      <c r="E9" s="11">
        <v>3.5</v>
      </c>
      <c r="F9" s="5">
        <v>0</v>
      </c>
      <c r="G9" s="11">
        <f>D9-E9-F9</f>
        <v>6.5</v>
      </c>
      <c r="H9" s="8" t="s">
        <v>438</v>
      </c>
      <c r="I9" s="8" t="s">
        <v>438</v>
      </c>
      <c r="J9" s="2"/>
    </row>
    <row r="10" spans="1:10" ht="23.25" x14ac:dyDescent="0.35">
      <c r="A10" s="5">
        <v>2</v>
      </c>
      <c r="B10" s="31" t="s">
        <v>2</v>
      </c>
      <c r="C10" s="7" t="s">
        <v>431</v>
      </c>
      <c r="D10" s="8">
        <v>33.880000000000003</v>
      </c>
      <c r="E10" s="8">
        <v>3</v>
      </c>
      <c r="F10" s="9">
        <v>4.2999999999999997E-2</v>
      </c>
      <c r="G10" s="8">
        <f t="shared" ref="G10:G17" si="0">D10-E10-F10</f>
        <v>30.837000000000003</v>
      </c>
      <c r="H10" s="11" t="s">
        <v>437</v>
      </c>
      <c r="I10" s="8" t="s">
        <v>438</v>
      </c>
      <c r="J10" s="2"/>
    </row>
    <row r="11" spans="1:10" ht="23.25" x14ac:dyDescent="0.3">
      <c r="A11" s="5">
        <v>3</v>
      </c>
      <c r="B11" s="34" t="s">
        <v>2</v>
      </c>
      <c r="C11" s="7" t="s">
        <v>432</v>
      </c>
      <c r="D11" s="8">
        <v>600</v>
      </c>
      <c r="E11" s="8">
        <f>E12+E13</f>
        <v>275.3</v>
      </c>
      <c r="F11" s="9">
        <f>F12+F13</f>
        <v>35.947000000000003</v>
      </c>
      <c r="G11" s="8">
        <f t="shared" si="0"/>
        <v>288.75299999999999</v>
      </c>
      <c r="H11" s="11" t="s">
        <v>437</v>
      </c>
      <c r="I11" s="8" t="s">
        <v>438</v>
      </c>
      <c r="J11" s="2"/>
    </row>
    <row r="12" spans="1:10" ht="23.25" x14ac:dyDescent="0.3">
      <c r="A12" s="23"/>
      <c r="B12" s="35"/>
      <c r="C12" s="10" t="s">
        <v>7</v>
      </c>
      <c r="D12" s="11">
        <v>300</v>
      </c>
      <c r="E12" s="11">
        <v>85</v>
      </c>
      <c r="F12" s="5">
        <v>35.947000000000003</v>
      </c>
      <c r="G12" s="11">
        <f t="shared" si="0"/>
        <v>179.053</v>
      </c>
      <c r="H12" s="8" t="s">
        <v>438</v>
      </c>
      <c r="I12" s="8" t="s">
        <v>438</v>
      </c>
      <c r="J12" s="2"/>
    </row>
    <row r="13" spans="1:10" ht="23.25" x14ac:dyDescent="0.3">
      <c r="A13" s="23"/>
      <c r="B13" s="36"/>
      <c r="C13" s="10" t="s">
        <v>8</v>
      </c>
      <c r="D13" s="11">
        <v>300</v>
      </c>
      <c r="E13" s="11">
        <v>190.3</v>
      </c>
      <c r="F13" s="5">
        <v>0</v>
      </c>
      <c r="G13" s="11">
        <f t="shared" si="0"/>
        <v>109.69999999999999</v>
      </c>
      <c r="H13" s="8" t="s">
        <v>438</v>
      </c>
      <c r="I13" s="8" t="s">
        <v>438</v>
      </c>
      <c r="J13" s="2"/>
    </row>
    <row r="14" spans="1:10" ht="23.25" x14ac:dyDescent="0.35">
      <c r="A14" s="5">
        <v>4</v>
      </c>
      <c r="B14" s="31" t="s">
        <v>2</v>
      </c>
      <c r="C14" s="7" t="s">
        <v>104</v>
      </c>
      <c r="D14" s="8">
        <v>28</v>
      </c>
      <c r="E14" s="8">
        <v>4.2</v>
      </c>
      <c r="F14" s="9">
        <v>1.1919999999999999</v>
      </c>
      <c r="G14" s="8">
        <f>D14-E14-F14</f>
        <v>22.608000000000001</v>
      </c>
      <c r="H14" s="11" t="s">
        <v>437</v>
      </c>
      <c r="I14" s="8" t="s">
        <v>438</v>
      </c>
      <c r="J14" s="2"/>
    </row>
    <row r="15" spans="1:10" ht="23.25" x14ac:dyDescent="0.3">
      <c r="A15" s="5">
        <v>5</v>
      </c>
      <c r="B15" s="34" t="s">
        <v>2</v>
      </c>
      <c r="C15" s="7" t="s">
        <v>105</v>
      </c>
      <c r="D15" s="8">
        <v>2.1</v>
      </c>
      <c r="E15" s="8">
        <f>E16+E17</f>
        <v>1.5999999999999999</v>
      </c>
      <c r="F15" s="9">
        <f>F16+F17</f>
        <v>8.4000000000000005E-2</v>
      </c>
      <c r="G15" s="8">
        <f t="shared" si="0"/>
        <v>0.4160000000000002</v>
      </c>
      <c r="H15" s="11" t="s">
        <v>437</v>
      </c>
      <c r="I15" s="8" t="s">
        <v>438</v>
      </c>
      <c r="J15" s="2"/>
    </row>
    <row r="16" spans="1:10" ht="23.25" x14ac:dyDescent="0.3">
      <c r="A16" s="23"/>
      <c r="B16" s="35"/>
      <c r="C16" s="10" t="s">
        <v>9</v>
      </c>
      <c r="D16" s="11">
        <v>1.5</v>
      </c>
      <c r="E16" s="11">
        <v>1.4</v>
      </c>
      <c r="F16" s="5">
        <v>8.4000000000000005E-2</v>
      </c>
      <c r="G16" s="11">
        <f t="shared" si="0"/>
        <v>1.6000000000000084E-2</v>
      </c>
      <c r="H16" s="8" t="s">
        <v>438</v>
      </c>
      <c r="I16" s="8" t="s">
        <v>438</v>
      </c>
      <c r="J16" s="2"/>
    </row>
    <row r="17" spans="1:10" ht="23.25" x14ac:dyDescent="0.3">
      <c r="A17" s="23"/>
      <c r="B17" s="36"/>
      <c r="C17" s="10" t="s">
        <v>10</v>
      </c>
      <c r="D17" s="11">
        <v>0.6</v>
      </c>
      <c r="E17" s="11">
        <v>0.2</v>
      </c>
      <c r="F17" s="5">
        <v>0</v>
      </c>
      <c r="G17" s="11">
        <f t="shared" si="0"/>
        <v>0.39999999999999997</v>
      </c>
      <c r="H17" s="8" t="s">
        <v>438</v>
      </c>
      <c r="I17" s="8" t="s">
        <v>438</v>
      </c>
      <c r="J17" s="2"/>
    </row>
    <row r="18" spans="1:10" ht="23.25" x14ac:dyDescent="0.3">
      <c r="A18" s="5">
        <v>6</v>
      </c>
      <c r="B18" s="32" t="s">
        <v>2</v>
      </c>
      <c r="C18" s="7" t="s">
        <v>106</v>
      </c>
      <c r="D18" s="8">
        <v>6.8</v>
      </c>
      <c r="E18" s="8">
        <v>0.2</v>
      </c>
      <c r="F18" s="9">
        <v>5.2999999999999999E-2</v>
      </c>
      <c r="G18" s="8">
        <f t="shared" ref="G18:G29" si="1">D18-E18-F18</f>
        <v>6.5469999999999997</v>
      </c>
      <c r="H18" s="11" t="s">
        <v>437</v>
      </c>
      <c r="I18" s="8" t="s">
        <v>438</v>
      </c>
      <c r="J18" s="2"/>
    </row>
    <row r="19" spans="1:10" ht="23.25" x14ac:dyDescent="0.3">
      <c r="A19" s="5">
        <v>7</v>
      </c>
      <c r="B19" s="32" t="s">
        <v>2</v>
      </c>
      <c r="C19" s="7" t="s">
        <v>107</v>
      </c>
      <c r="D19" s="8">
        <v>76</v>
      </c>
      <c r="E19" s="8">
        <v>22.3</v>
      </c>
      <c r="F19" s="9">
        <v>2.2050000000000001</v>
      </c>
      <c r="G19" s="8">
        <f t="shared" si="1"/>
        <v>51.495000000000005</v>
      </c>
      <c r="H19" s="11" t="s">
        <v>437</v>
      </c>
      <c r="I19" s="8" t="s">
        <v>438</v>
      </c>
      <c r="J19" s="2"/>
    </row>
    <row r="20" spans="1:10" ht="23.25" x14ac:dyDescent="0.3">
      <c r="A20" s="5">
        <v>8</v>
      </c>
      <c r="B20" s="34" t="s">
        <v>2</v>
      </c>
      <c r="C20" s="7" t="s">
        <v>108</v>
      </c>
      <c r="D20" s="8">
        <v>40</v>
      </c>
      <c r="E20" s="8">
        <f>E21+E22</f>
        <v>7</v>
      </c>
      <c r="F20" s="9">
        <f>F21+F22</f>
        <v>3.1080000000000001</v>
      </c>
      <c r="G20" s="8">
        <f t="shared" si="1"/>
        <v>29.891999999999999</v>
      </c>
      <c r="H20" s="11" t="s">
        <v>437</v>
      </c>
      <c r="I20" s="8" t="s">
        <v>438</v>
      </c>
      <c r="J20" s="2"/>
    </row>
    <row r="21" spans="1:10" ht="23.25" x14ac:dyDescent="0.3">
      <c r="A21" s="23"/>
      <c r="B21" s="35"/>
      <c r="C21" s="10" t="s">
        <v>11</v>
      </c>
      <c r="D21" s="11">
        <v>20</v>
      </c>
      <c r="E21" s="11">
        <v>6.5</v>
      </c>
      <c r="F21" s="5">
        <v>3.1080000000000001</v>
      </c>
      <c r="G21" s="11">
        <f t="shared" si="1"/>
        <v>10.391999999999999</v>
      </c>
      <c r="H21" s="8" t="s">
        <v>438</v>
      </c>
      <c r="I21" s="8" t="s">
        <v>438</v>
      </c>
      <c r="J21" s="2"/>
    </row>
    <row r="22" spans="1:10" ht="23.25" x14ac:dyDescent="0.3">
      <c r="A22" s="23"/>
      <c r="B22" s="36"/>
      <c r="C22" s="10" t="s">
        <v>12</v>
      </c>
      <c r="D22" s="11">
        <v>20</v>
      </c>
      <c r="E22" s="11">
        <v>0.5</v>
      </c>
      <c r="F22" s="5">
        <v>0</v>
      </c>
      <c r="G22" s="11">
        <f t="shared" si="1"/>
        <v>19.5</v>
      </c>
      <c r="H22" s="8" t="s">
        <v>438</v>
      </c>
      <c r="I22" s="8" t="s">
        <v>438</v>
      </c>
      <c r="J22" s="2"/>
    </row>
    <row r="23" spans="1:10" ht="23.25" x14ac:dyDescent="0.3">
      <c r="A23" s="5">
        <v>9</v>
      </c>
      <c r="B23" s="32" t="s">
        <v>2</v>
      </c>
      <c r="C23" s="7" t="s">
        <v>109</v>
      </c>
      <c r="D23" s="8">
        <v>3</v>
      </c>
      <c r="E23" s="8">
        <v>0.5</v>
      </c>
      <c r="F23" s="9">
        <v>0.22500000000000001</v>
      </c>
      <c r="G23" s="8">
        <f t="shared" si="1"/>
        <v>2.2749999999999999</v>
      </c>
      <c r="H23" s="11" t="s">
        <v>437</v>
      </c>
      <c r="I23" s="8" t="s">
        <v>438</v>
      </c>
      <c r="J23" s="2"/>
    </row>
    <row r="24" spans="1:10" ht="23.25" x14ac:dyDescent="0.3">
      <c r="A24" s="5">
        <v>10</v>
      </c>
      <c r="B24" s="32" t="s">
        <v>2</v>
      </c>
      <c r="C24" s="7" t="s">
        <v>110</v>
      </c>
      <c r="D24" s="8">
        <v>9.8000000000000007</v>
      </c>
      <c r="E24" s="8">
        <v>0</v>
      </c>
      <c r="F24" s="9">
        <v>0</v>
      </c>
      <c r="G24" s="8">
        <f t="shared" si="1"/>
        <v>9.8000000000000007</v>
      </c>
      <c r="H24" s="11" t="s">
        <v>437</v>
      </c>
      <c r="I24" s="8" t="s">
        <v>438</v>
      </c>
      <c r="J24" s="2"/>
    </row>
    <row r="25" spans="1:10" ht="23.25" x14ac:dyDescent="0.3">
      <c r="A25" s="5">
        <v>11</v>
      </c>
      <c r="B25" s="32" t="s">
        <v>2</v>
      </c>
      <c r="C25" s="7" t="s">
        <v>111</v>
      </c>
      <c r="D25" s="8">
        <v>27</v>
      </c>
      <c r="E25" s="8">
        <v>13.4</v>
      </c>
      <c r="F25" s="9">
        <v>8.7579999999999991</v>
      </c>
      <c r="G25" s="8">
        <f t="shared" si="1"/>
        <v>4.8420000000000005</v>
      </c>
      <c r="H25" s="11" t="s">
        <v>437</v>
      </c>
      <c r="I25" s="8" t="s">
        <v>438</v>
      </c>
      <c r="J25" s="2"/>
    </row>
    <row r="26" spans="1:10" ht="23.25" x14ac:dyDescent="0.3">
      <c r="A26" s="5">
        <v>12</v>
      </c>
      <c r="B26" s="32" t="s">
        <v>2</v>
      </c>
      <c r="C26" s="7" t="s">
        <v>112</v>
      </c>
      <c r="D26" s="8">
        <v>50</v>
      </c>
      <c r="E26" s="8">
        <v>35.5</v>
      </c>
      <c r="F26" s="9">
        <v>4.0759999999999996</v>
      </c>
      <c r="G26" s="8">
        <f t="shared" si="1"/>
        <v>10.423999999999999</v>
      </c>
      <c r="H26" s="11" t="s">
        <v>437</v>
      </c>
      <c r="I26" s="8" t="s">
        <v>438</v>
      </c>
      <c r="J26" s="2"/>
    </row>
    <row r="27" spans="1:10" ht="23.25" x14ac:dyDescent="0.3">
      <c r="A27" s="5">
        <v>13</v>
      </c>
      <c r="B27" s="34" t="s">
        <v>2</v>
      </c>
      <c r="C27" s="7" t="s">
        <v>3</v>
      </c>
      <c r="D27" s="8">
        <v>6.7</v>
      </c>
      <c r="E27" s="8">
        <f>E28+E29</f>
        <v>1.1000000000000001</v>
      </c>
      <c r="F27" s="9">
        <f>F28+F29</f>
        <v>0.32300000000000001</v>
      </c>
      <c r="G27" s="8">
        <f t="shared" si="1"/>
        <v>5.2769999999999992</v>
      </c>
      <c r="H27" s="11" t="s">
        <v>437</v>
      </c>
      <c r="I27" s="8" t="s">
        <v>438</v>
      </c>
      <c r="J27" s="2"/>
    </row>
    <row r="28" spans="1:10" ht="23.25" x14ac:dyDescent="0.3">
      <c r="A28" s="23"/>
      <c r="B28" s="35"/>
      <c r="C28" s="10" t="s">
        <v>3</v>
      </c>
      <c r="D28" s="11">
        <v>2.9</v>
      </c>
      <c r="E28" s="11">
        <v>1.1000000000000001</v>
      </c>
      <c r="F28" s="5">
        <v>0.32300000000000001</v>
      </c>
      <c r="G28" s="11">
        <f t="shared" si="1"/>
        <v>1.4769999999999999</v>
      </c>
      <c r="H28" s="8" t="s">
        <v>438</v>
      </c>
      <c r="I28" s="8" t="s">
        <v>438</v>
      </c>
      <c r="J28" s="2"/>
    </row>
    <row r="29" spans="1:10" ht="23.25" x14ac:dyDescent="0.3">
      <c r="A29" s="23"/>
      <c r="B29" s="36"/>
      <c r="C29" s="10" t="s">
        <v>3</v>
      </c>
      <c r="D29" s="11">
        <v>3.8</v>
      </c>
      <c r="E29" s="11">
        <v>0</v>
      </c>
      <c r="F29" s="5">
        <v>0</v>
      </c>
      <c r="G29" s="11">
        <f t="shared" si="1"/>
        <v>3.8</v>
      </c>
      <c r="H29" s="8" t="s">
        <v>438</v>
      </c>
      <c r="I29" s="8" t="s">
        <v>438</v>
      </c>
      <c r="J29" s="2"/>
    </row>
    <row r="30" spans="1:10" ht="23.25" x14ac:dyDescent="0.3">
      <c r="A30" s="5">
        <v>14</v>
      </c>
      <c r="B30" s="37" t="s">
        <v>2</v>
      </c>
      <c r="C30" s="7" t="s">
        <v>113</v>
      </c>
      <c r="D30" s="8">
        <f>D31+D32</f>
        <v>40</v>
      </c>
      <c r="E30" s="8">
        <f>E31+E32</f>
        <v>1.4</v>
      </c>
      <c r="F30" s="9">
        <f>F31+F32</f>
        <v>0.19400000000000001</v>
      </c>
      <c r="G30" s="8">
        <f>D30-E30-F30</f>
        <v>38.405999999999999</v>
      </c>
      <c r="H30" s="11" t="s">
        <v>437</v>
      </c>
      <c r="I30" s="8" t="s">
        <v>438</v>
      </c>
      <c r="J30" s="2"/>
    </row>
    <row r="31" spans="1:10" ht="23.25" x14ac:dyDescent="0.3">
      <c r="A31" s="23"/>
      <c r="B31" s="38"/>
      <c r="C31" s="10" t="s">
        <v>95</v>
      </c>
      <c r="D31" s="11">
        <v>5</v>
      </c>
      <c r="E31" s="11">
        <v>1.4</v>
      </c>
      <c r="F31" s="5">
        <v>0.19400000000000001</v>
      </c>
      <c r="G31" s="11">
        <f t="shared" ref="G31:G39" si="2">D31-E31-F31</f>
        <v>3.4060000000000001</v>
      </c>
      <c r="H31" s="8" t="s">
        <v>438</v>
      </c>
      <c r="I31" s="8" t="s">
        <v>438</v>
      </c>
      <c r="J31" s="2"/>
    </row>
    <row r="32" spans="1:10" ht="23.25" x14ac:dyDescent="0.3">
      <c r="A32" s="23"/>
      <c r="B32" s="39"/>
      <c r="C32" s="10" t="s">
        <v>96</v>
      </c>
      <c r="D32" s="11">
        <v>35</v>
      </c>
      <c r="E32" s="11">
        <v>0</v>
      </c>
      <c r="F32" s="5">
        <v>0</v>
      </c>
      <c r="G32" s="11">
        <f t="shared" si="2"/>
        <v>35</v>
      </c>
      <c r="H32" s="8" t="s">
        <v>438</v>
      </c>
      <c r="I32" s="8" t="s">
        <v>438</v>
      </c>
      <c r="J32" s="2"/>
    </row>
    <row r="33" spans="1:10" ht="46.5" x14ac:dyDescent="0.3">
      <c r="A33" s="5">
        <v>15</v>
      </c>
      <c r="B33" s="32" t="s">
        <v>2</v>
      </c>
      <c r="C33" s="7" t="s">
        <v>114</v>
      </c>
      <c r="D33" s="8">
        <v>15</v>
      </c>
      <c r="E33" s="8">
        <v>9.4</v>
      </c>
      <c r="F33" s="9">
        <v>1.266</v>
      </c>
      <c r="G33" s="8">
        <f t="shared" si="2"/>
        <v>4.3339999999999996</v>
      </c>
      <c r="H33" s="11" t="s">
        <v>440</v>
      </c>
      <c r="I33" s="5" t="s">
        <v>441</v>
      </c>
      <c r="J33" s="2"/>
    </row>
    <row r="34" spans="1:10" ht="23.25" x14ac:dyDescent="0.3">
      <c r="A34" s="5">
        <v>16</v>
      </c>
      <c r="B34" s="32" t="s">
        <v>2</v>
      </c>
      <c r="C34" s="7" t="s">
        <v>115</v>
      </c>
      <c r="D34" s="8">
        <v>9.6999999999999993</v>
      </c>
      <c r="E34" s="8">
        <v>5.6</v>
      </c>
      <c r="F34" s="9">
        <v>0.47099999999999997</v>
      </c>
      <c r="G34" s="8">
        <f t="shared" si="2"/>
        <v>3.6289999999999996</v>
      </c>
      <c r="H34" s="11" t="s">
        <v>437</v>
      </c>
      <c r="I34" s="8" t="s">
        <v>438</v>
      </c>
      <c r="J34" s="2"/>
    </row>
    <row r="35" spans="1:10" ht="23.25" x14ac:dyDescent="0.3">
      <c r="A35" s="5">
        <v>17</v>
      </c>
      <c r="B35" s="34" t="s">
        <v>2</v>
      </c>
      <c r="C35" s="7" t="s">
        <v>116</v>
      </c>
      <c r="D35" s="8">
        <v>30</v>
      </c>
      <c r="E35" s="8">
        <f>E36+E37</f>
        <v>19.899999999999999</v>
      </c>
      <c r="F35" s="9">
        <f>F36+F37</f>
        <v>9.1150000000000002</v>
      </c>
      <c r="G35" s="8">
        <f t="shared" si="2"/>
        <v>0.98500000000000121</v>
      </c>
      <c r="H35" s="11" t="s">
        <v>437</v>
      </c>
      <c r="I35" s="8" t="s">
        <v>438</v>
      </c>
      <c r="J35" s="2"/>
    </row>
    <row r="36" spans="1:10" ht="23.25" x14ac:dyDescent="0.3">
      <c r="A36" s="23"/>
      <c r="B36" s="35"/>
      <c r="C36" s="10" t="s">
        <v>13</v>
      </c>
      <c r="D36" s="11">
        <v>20</v>
      </c>
      <c r="E36" s="11">
        <v>17.899999999999999</v>
      </c>
      <c r="F36" s="5">
        <v>1.65</v>
      </c>
      <c r="G36" s="11">
        <f t="shared" si="2"/>
        <v>0.45000000000000151</v>
      </c>
      <c r="H36" s="8" t="s">
        <v>438</v>
      </c>
      <c r="I36" s="8" t="s">
        <v>438</v>
      </c>
      <c r="J36" s="2"/>
    </row>
    <row r="37" spans="1:10" ht="23.25" x14ac:dyDescent="0.3">
      <c r="A37" s="23"/>
      <c r="B37" s="36"/>
      <c r="C37" s="10" t="s">
        <v>14</v>
      </c>
      <c r="D37" s="11">
        <v>10</v>
      </c>
      <c r="E37" s="11">
        <v>2</v>
      </c>
      <c r="F37" s="5">
        <v>7.4649999999999999</v>
      </c>
      <c r="G37" s="11">
        <f t="shared" si="2"/>
        <v>0.53500000000000014</v>
      </c>
      <c r="H37" s="8" t="s">
        <v>438</v>
      </c>
      <c r="I37" s="8" t="s">
        <v>438</v>
      </c>
      <c r="J37" s="2"/>
    </row>
    <row r="38" spans="1:10" ht="46.5" x14ac:dyDescent="0.3">
      <c r="A38" s="5">
        <v>18</v>
      </c>
      <c r="B38" s="32" t="s">
        <v>2</v>
      </c>
      <c r="C38" s="7" t="s">
        <v>181</v>
      </c>
      <c r="D38" s="8">
        <v>88.11</v>
      </c>
      <c r="E38" s="8">
        <v>79.5</v>
      </c>
      <c r="F38" s="9">
        <v>13.404999999999999</v>
      </c>
      <c r="G38" s="8">
        <v>0</v>
      </c>
      <c r="H38" s="11" t="s">
        <v>442</v>
      </c>
      <c r="I38" s="5" t="s">
        <v>443</v>
      </c>
      <c r="J38" s="2"/>
    </row>
    <row r="39" spans="1:10" ht="23.25" x14ac:dyDescent="0.3">
      <c r="A39" s="5">
        <v>19</v>
      </c>
      <c r="B39" s="32" t="s">
        <v>2</v>
      </c>
      <c r="C39" s="7" t="s">
        <v>117</v>
      </c>
      <c r="D39" s="8">
        <v>50</v>
      </c>
      <c r="E39" s="8">
        <v>18.8</v>
      </c>
      <c r="F39" s="9">
        <v>4.2679999999999998</v>
      </c>
      <c r="G39" s="8">
        <f t="shared" si="2"/>
        <v>26.931999999999999</v>
      </c>
      <c r="H39" s="11" t="s">
        <v>437</v>
      </c>
      <c r="I39" s="8" t="s">
        <v>438</v>
      </c>
      <c r="J39" s="2"/>
    </row>
    <row r="40" spans="1:10" ht="23.25" x14ac:dyDescent="0.3">
      <c r="A40" s="5">
        <v>20</v>
      </c>
      <c r="B40" s="32" t="s">
        <v>2</v>
      </c>
      <c r="C40" s="7" t="s">
        <v>118</v>
      </c>
      <c r="D40" s="8">
        <v>55</v>
      </c>
      <c r="E40" s="8">
        <v>0</v>
      </c>
      <c r="F40" s="9">
        <v>0</v>
      </c>
      <c r="G40" s="8">
        <f>D40-E40-F40</f>
        <v>55</v>
      </c>
      <c r="H40" s="11" t="s">
        <v>437</v>
      </c>
      <c r="I40" s="8" t="s">
        <v>438</v>
      </c>
      <c r="J40" s="2"/>
    </row>
    <row r="41" spans="1:10" ht="23.25" x14ac:dyDescent="0.3">
      <c r="A41" s="5">
        <v>21</v>
      </c>
      <c r="B41" s="32" t="s">
        <v>2</v>
      </c>
      <c r="C41" s="7" t="s">
        <v>119</v>
      </c>
      <c r="D41" s="8">
        <v>20</v>
      </c>
      <c r="E41" s="8">
        <v>5.9</v>
      </c>
      <c r="F41" s="9">
        <v>1.1910000000000001</v>
      </c>
      <c r="G41" s="8">
        <f t="shared" ref="G41:G54" si="3">D41-E41-F41</f>
        <v>12.908999999999999</v>
      </c>
      <c r="H41" s="11" t="s">
        <v>437</v>
      </c>
      <c r="I41" s="8" t="s">
        <v>438</v>
      </c>
      <c r="J41" s="2"/>
    </row>
    <row r="42" spans="1:10" ht="23.25" x14ac:dyDescent="0.3">
      <c r="A42" s="5">
        <v>22</v>
      </c>
      <c r="B42" s="34" t="s">
        <v>2</v>
      </c>
      <c r="C42" s="7" t="s">
        <v>120</v>
      </c>
      <c r="D42" s="8">
        <v>20</v>
      </c>
      <c r="E42" s="8">
        <f>E43+E44</f>
        <v>2.1</v>
      </c>
      <c r="F42" s="9">
        <f>F43+F44</f>
        <v>1.1100000000000001</v>
      </c>
      <c r="G42" s="8">
        <f t="shared" si="3"/>
        <v>16.79</v>
      </c>
      <c r="H42" s="11" t="s">
        <v>437</v>
      </c>
      <c r="I42" s="8" t="s">
        <v>438</v>
      </c>
      <c r="J42" s="2"/>
    </row>
    <row r="43" spans="1:10" ht="23.25" x14ac:dyDescent="0.3">
      <c r="A43" s="23"/>
      <c r="B43" s="35"/>
      <c r="C43" s="10" t="s">
        <v>15</v>
      </c>
      <c r="D43" s="11">
        <v>10</v>
      </c>
      <c r="E43" s="11">
        <v>0.2</v>
      </c>
      <c r="F43" s="5">
        <v>1.1100000000000001</v>
      </c>
      <c r="G43" s="11">
        <f t="shared" si="3"/>
        <v>8.6900000000000013</v>
      </c>
      <c r="H43" s="8" t="s">
        <v>438</v>
      </c>
      <c r="I43" s="8" t="s">
        <v>438</v>
      </c>
      <c r="J43" s="2"/>
    </row>
    <row r="44" spans="1:10" ht="23.25" x14ac:dyDescent="0.3">
      <c r="A44" s="23"/>
      <c r="B44" s="36"/>
      <c r="C44" s="10" t="s">
        <v>16</v>
      </c>
      <c r="D44" s="11">
        <v>10</v>
      </c>
      <c r="E44" s="11">
        <v>1.9</v>
      </c>
      <c r="F44" s="5">
        <v>0</v>
      </c>
      <c r="G44" s="11">
        <f t="shared" si="3"/>
        <v>8.1</v>
      </c>
      <c r="H44" s="8" t="s">
        <v>438</v>
      </c>
      <c r="I44" s="8" t="s">
        <v>438</v>
      </c>
      <c r="J44" s="2"/>
    </row>
    <row r="45" spans="1:10" ht="23.25" x14ac:dyDescent="0.3">
      <c r="A45" s="5">
        <v>23</v>
      </c>
      <c r="B45" s="32" t="s">
        <v>2</v>
      </c>
      <c r="C45" s="7" t="s">
        <v>121</v>
      </c>
      <c r="D45" s="8">
        <v>40</v>
      </c>
      <c r="E45" s="8">
        <v>5.9</v>
      </c>
      <c r="F45" s="9">
        <v>1.3759999999999999</v>
      </c>
      <c r="G45" s="8">
        <f t="shared" si="3"/>
        <v>32.724000000000004</v>
      </c>
      <c r="H45" s="11" t="s">
        <v>437</v>
      </c>
      <c r="I45" s="8" t="s">
        <v>438</v>
      </c>
      <c r="J45" s="2"/>
    </row>
    <row r="46" spans="1:10" ht="23.25" x14ac:dyDescent="0.3">
      <c r="A46" s="5">
        <v>24</v>
      </c>
      <c r="B46" s="34" t="s">
        <v>2</v>
      </c>
      <c r="C46" s="7" t="s">
        <v>122</v>
      </c>
      <c r="D46" s="8">
        <v>7.5</v>
      </c>
      <c r="E46" s="8">
        <f>E47+E48</f>
        <v>3.2</v>
      </c>
      <c r="F46" s="9">
        <f>F47+F48</f>
        <v>0.28899999999999998</v>
      </c>
      <c r="G46" s="8">
        <f t="shared" si="3"/>
        <v>4.0110000000000001</v>
      </c>
      <c r="H46" s="11" t="s">
        <v>437</v>
      </c>
      <c r="I46" s="8" t="s">
        <v>438</v>
      </c>
      <c r="J46" s="2"/>
    </row>
    <row r="47" spans="1:10" ht="23.25" x14ac:dyDescent="0.3">
      <c r="A47" s="23"/>
      <c r="B47" s="35"/>
      <c r="C47" s="10" t="s">
        <v>17</v>
      </c>
      <c r="D47" s="11">
        <v>6</v>
      </c>
      <c r="E47" s="11">
        <v>2.5</v>
      </c>
      <c r="F47" s="5">
        <v>0.28899999999999998</v>
      </c>
      <c r="G47" s="11">
        <f t="shared" si="3"/>
        <v>3.2109999999999999</v>
      </c>
      <c r="H47" s="8" t="s">
        <v>438</v>
      </c>
      <c r="I47" s="8" t="s">
        <v>438</v>
      </c>
      <c r="J47" s="2"/>
    </row>
    <row r="48" spans="1:10" ht="23.25" x14ac:dyDescent="0.3">
      <c r="A48" s="23"/>
      <c r="B48" s="36"/>
      <c r="C48" s="10" t="s">
        <v>18</v>
      </c>
      <c r="D48" s="11">
        <v>1.5</v>
      </c>
      <c r="E48" s="11">
        <v>0.7</v>
      </c>
      <c r="F48" s="5">
        <v>0</v>
      </c>
      <c r="G48" s="11">
        <f t="shared" si="3"/>
        <v>0.8</v>
      </c>
      <c r="H48" s="8" t="s">
        <v>438</v>
      </c>
      <c r="I48" s="8" t="s">
        <v>438</v>
      </c>
      <c r="J48" s="2"/>
    </row>
    <row r="49" spans="1:10" ht="27" x14ac:dyDescent="0.3">
      <c r="A49" s="5">
        <v>25</v>
      </c>
      <c r="B49" s="32" t="s">
        <v>2</v>
      </c>
      <c r="C49" s="7" t="s">
        <v>182</v>
      </c>
      <c r="D49" s="8">
        <v>3</v>
      </c>
      <c r="E49" s="8">
        <v>2.7</v>
      </c>
      <c r="F49" s="9">
        <v>0.68500000000000005</v>
      </c>
      <c r="G49" s="8">
        <v>0</v>
      </c>
      <c r="H49" s="11" t="s">
        <v>444</v>
      </c>
      <c r="I49" s="8" t="s">
        <v>438</v>
      </c>
      <c r="J49" s="2"/>
    </row>
    <row r="50" spans="1:10" ht="23.25" x14ac:dyDescent="0.3">
      <c r="A50" s="5">
        <v>26</v>
      </c>
      <c r="B50" s="32" t="s">
        <v>2</v>
      </c>
      <c r="C50" s="7" t="s">
        <v>123</v>
      </c>
      <c r="D50" s="8">
        <v>3</v>
      </c>
      <c r="E50" s="8">
        <v>1.2</v>
      </c>
      <c r="F50" s="9">
        <v>0.14000000000000001</v>
      </c>
      <c r="G50" s="8">
        <f t="shared" si="3"/>
        <v>1.6600000000000001</v>
      </c>
      <c r="H50" s="11" t="s">
        <v>437</v>
      </c>
      <c r="I50" s="8" t="s">
        <v>438</v>
      </c>
      <c r="J50" s="2"/>
    </row>
    <row r="51" spans="1:10" ht="23.25" x14ac:dyDescent="0.3">
      <c r="A51" s="5">
        <v>27</v>
      </c>
      <c r="B51" s="32" t="s">
        <v>2</v>
      </c>
      <c r="C51" s="7" t="s">
        <v>124</v>
      </c>
      <c r="D51" s="8">
        <v>10</v>
      </c>
      <c r="E51" s="8">
        <v>7.2</v>
      </c>
      <c r="F51" s="9">
        <v>0.14000000000000001</v>
      </c>
      <c r="G51" s="8">
        <f t="shared" si="3"/>
        <v>2.6599999999999997</v>
      </c>
      <c r="H51" s="11" t="s">
        <v>437</v>
      </c>
      <c r="I51" s="8" t="s">
        <v>438</v>
      </c>
      <c r="J51" s="2"/>
    </row>
    <row r="52" spans="1:10" ht="23.25" x14ac:dyDescent="0.3">
      <c r="A52" s="5">
        <v>28</v>
      </c>
      <c r="B52" s="32" t="s">
        <v>2</v>
      </c>
      <c r="C52" s="7" t="s">
        <v>125</v>
      </c>
      <c r="D52" s="8">
        <v>50</v>
      </c>
      <c r="E52" s="8">
        <v>15.9</v>
      </c>
      <c r="F52" s="9">
        <v>8.2279999999999998</v>
      </c>
      <c r="G52" s="8">
        <f t="shared" si="3"/>
        <v>25.872</v>
      </c>
      <c r="H52" s="11" t="s">
        <v>437</v>
      </c>
      <c r="I52" s="8" t="s">
        <v>438</v>
      </c>
      <c r="J52" s="2"/>
    </row>
    <row r="53" spans="1:10" ht="23.25" x14ac:dyDescent="0.3">
      <c r="A53" s="5">
        <v>29</v>
      </c>
      <c r="B53" s="34" t="s">
        <v>2</v>
      </c>
      <c r="C53" s="7" t="s">
        <v>126</v>
      </c>
      <c r="D53" s="8">
        <v>68</v>
      </c>
      <c r="E53" s="8">
        <f>E54+E55</f>
        <v>11.8</v>
      </c>
      <c r="F53" s="9">
        <f>F54+F55</f>
        <v>4.3470000000000004</v>
      </c>
      <c r="G53" s="8">
        <f t="shared" si="3"/>
        <v>51.853000000000002</v>
      </c>
      <c r="H53" s="11" t="s">
        <v>437</v>
      </c>
      <c r="I53" s="8" t="s">
        <v>438</v>
      </c>
      <c r="J53" s="2"/>
    </row>
    <row r="54" spans="1:10" ht="23.25" x14ac:dyDescent="0.3">
      <c r="A54" s="23"/>
      <c r="B54" s="35"/>
      <c r="C54" s="10" t="s">
        <v>19</v>
      </c>
      <c r="D54" s="11">
        <v>45</v>
      </c>
      <c r="E54" s="11">
        <v>1.9</v>
      </c>
      <c r="F54" s="5">
        <v>4.3470000000000004</v>
      </c>
      <c r="G54" s="11">
        <f t="shared" si="3"/>
        <v>38.753</v>
      </c>
      <c r="H54" s="8" t="s">
        <v>438</v>
      </c>
      <c r="I54" s="8" t="s">
        <v>438</v>
      </c>
      <c r="J54" s="2"/>
    </row>
    <row r="55" spans="1:10" ht="23.25" x14ac:dyDescent="0.3">
      <c r="A55" s="23"/>
      <c r="B55" s="36"/>
      <c r="C55" s="10" t="s">
        <v>20</v>
      </c>
      <c r="D55" s="11">
        <v>23</v>
      </c>
      <c r="E55" s="11">
        <v>9.9</v>
      </c>
      <c r="F55" s="5">
        <v>0</v>
      </c>
      <c r="G55" s="11">
        <f>D55-E55-F55</f>
        <v>13.1</v>
      </c>
      <c r="H55" s="8" t="s">
        <v>438</v>
      </c>
      <c r="I55" s="8" t="s">
        <v>438</v>
      </c>
      <c r="J55" s="2"/>
    </row>
    <row r="56" spans="1:10" ht="23.25" x14ac:dyDescent="0.3">
      <c r="A56" s="5">
        <v>30</v>
      </c>
      <c r="B56" s="32" t="s">
        <v>2</v>
      </c>
      <c r="C56" s="7" t="s">
        <v>127</v>
      </c>
      <c r="D56" s="8">
        <v>3</v>
      </c>
      <c r="E56" s="8">
        <v>0.3</v>
      </c>
      <c r="F56" s="9">
        <v>7.0000000000000001E-3</v>
      </c>
      <c r="G56" s="8">
        <f>D56-E56-F56</f>
        <v>2.6930000000000001</v>
      </c>
      <c r="H56" s="11" t="s">
        <v>437</v>
      </c>
      <c r="I56" s="8" t="s">
        <v>438</v>
      </c>
      <c r="J56" s="2"/>
    </row>
    <row r="57" spans="1:10" ht="23.25" x14ac:dyDescent="0.3">
      <c r="A57" s="5">
        <v>31</v>
      </c>
      <c r="B57" s="34" t="s">
        <v>2</v>
      </c>
      <c r="C57" s="7" t="s">
        <v>128</v>
      </c>
      <c r="D57" s="8">
        <v>34.799999999999997</v>
      </c>
      <c r="E57" s="8">
        <f>E58+E59</f>
        <v>4.4000000000000004</v>
      </c>
      <c r="F57" s="9">
        <f>F58+F59</f>
        <v>0.58499999999999996</v>
      </c>
      <c r="G57" s="8">
        <f>D57-E57-F57</f>
        <v>29.814999999999998</v>
      </c>
      <c r="H57" s="11" t="s">
        <v>437</v>
      </c>
      <c r="I57" s="8" t="s">
        <v>438</v>
      </c>
      <c r="J57" s="2"/>
    </row>
    <row r="58" spans="1:10" ht="23.25" x14ac:dyDescent="0.3">
      <c r="A58" s="23"/>
      <c r="B58" s="35"/>
      <c r="C58" s="10" t="s">
        <v>21</v>
      </c>
      <c r="D58" s="11">
        <v>17.399999999999999</v>
      </c>
      <c r="E58" s="11">
        <v>4.4000000000000004</v>
      </c>
      <c r="F58" s="5">
        <v>0.58499999999999996</v>
      </c>
      <c r="G58" s="11">
        <f>D58-E58-F58</f>
        <v>12.414999999999999</v>
      </c>
      <c r="H58" s="8" t="s">
        <v>438</v>
      </c>
      <c r="I58" s="8" t="s">
        <v>438</v>
      </c>
      <c r="J58" s="2"/>
    </row>
    <row r="59" spans="1:10" ht="23.25" x14ac:dyDescent="0.3">
      <c r="A59" s="23"/>
      <c r="B59" s="36"/>
      <c r="C59" s="10" t="s">
        <v>22</v>
      </c>
      <c r="D59" s="11">
        <v>17.399999999999999</v>
      </c>
      <c r="E59" s="11">
        <v>0</v>
      </c>
      <c r="F59" s="5">
        <v>0</v>
      </c>
      <c r="G59" s="11">
        <f>D59-E59-F59</f>
        <v>17.399999999999999</v>
      </c>
      <c r="H59" s="8" t="s">
        <v>438</v>
      </c>
      <c r="I59" s="8" t="s">
        <v>438</v>
      </c>
      <c r="J59" s="2"/>
    </row>
    <row r="60" spans="1:10" ht="69.75" x14ac:dyDescent="0.3">
      <c r="A60" s="5">
        <v>32</v>
      </c>
      <c r="B60" s="34" t="s">
        <v>2</v>
      </c>
      <c r="C60" s="7" t="s">
        <v>129</v>
      </c>
      <c r="D60" s="8">
        <v>108.4</v>
      </c>
      <c r="E60" s="8">
        <f>E61+E62</f>
        <v>75.7</v>
      </c>
      <c r="F60" s="9">
        <f>F61+F62</f>
        <v>8.423</v>
      </c>
      <c r="G60" s="8">
        <f t="shared" ref="G60:G65" si="4">D60-E60-F60</f>
        <v>24.277000000000001</v>
      </c>
      <c r="H60" s="11" t="s">
        <v>447</v>
      </c>
      <c r="I60" s="5" t="s">
        <v>445</v>
      </c>
      <c r="J60" s="2"/>
    </row>
    <row r="61" spans="1:10" ht="23.25" x14ac:dyDescent="0.3">
      <c r="A61" s="23"/>
      <c r="B61" s="35"/>
      <c r="C61" s="10" t="s">
        <v>23</v>
      </c>
      <c r="D61" s="11">
        <v>90.4</v>
      </c>
      <c r="E61" s="11">
        <v>64.900000000000006</v>
      </c>
      <c r="F61" s="5">
        <v>8.423</v>
      </c>
      <c r="G61" s="11">
        <f t="shared" si="4"/>
        <v>17.076999999999998</v>
      </c>
      <c r="H61" s="8" t="s">
        <v>438</v>
      </c>
      <c r="I61" s="8" t="s">
        <v>438</v>
      </c>
      <c r="J61" s="2"/>
    </row>
    <row r="62" spans="1:10" ht="23.25" x14ac:dyDescent="0.3">
      <c r="A62" s="23"/>
      <c r="B62" s="36"/>
      <c r="C62" s="10" t="s">
        <v>24</v>
      </c>
      <c r="D62" s="11">
        <v>18</v>
      </c>
      <c r="E62" s="11">
        <v>10.8</v>
      </c>
      <c r="F62" s="5">
        <v>0</v>
      </c>
      <c r="G62" s="11">
        <f t="shared" si="4"/>
        <v>7.1999999999999993</v>
      </c>
      <c r="H62" s="8" t="s">
        <v>438</v>
      </c>
      <c r="I62" s="8" t="s">
        <v>438</v>
      </c>
      <c r="J62" s="2"/>
    </row>
    <row r="63" spans="1:10" ht="23.25" x14ac:dyDescent="0.3">
      <c r="A63" s="5">
        <v>33</v>
      </c>
      <c r="B63" s="32" t="s">
        <v>2</v>
      </c>
      <c r="C63" s="7" t="s">
        <v>130</v>
      </c>
      <c r="D63" s="8">
        <v>3</v>
      </c>
      <c r="E63" s="8">
        <v>0.1</v>
      </c>
      <c r="F63" s="9">
        <v>0</v>
      </c>
      <c r="G63" s="8">
        <f t="shared" si="4"/>
        <v>2.9</v>
      </c>
      <c r="H63" s="11" t="s">
        <v>437</v>
      </c>
      <c r="I63" s="8" t="s">
        <v>438</v>
      </c>
      <c r="J63" s="2"/>
    </row>
    <row r="64" spans="1:10" ht="23.25" x14ac:dyDescent="0.3">
      <c r="A64" s="5">
        <v>34</v>
      </c>
      <c r="B64" s="32" t="s">
        <v>2</v>
      </c>
      <c r="C64" s="7" t="s">
        <v>131</v>
      </c>
      <c r="D64" s="8">
        <v>3</v>
      </c>
      <c r="E64" s="8">
        <v>0.8</v>
      </c>
      <c r="F64" s="9">
        <v>1.7999999999999999E-2</v>
      </c>
      <c r="G64" s="8">
        <f t="shared" si="4"/>
        <v>2.1820000000000004</v>
      </c>
      <c r="H64" s="11" t="s">
        <v>437</v>
      </c>
      <c r="I64" s="8" t="s">
        <v>438</v>
      </c>
      <c r="J64" s="2"/>
    </row>
    <row r="65" spans="1:10" ht="69.75" x14ac:dyDescent="0.3">
      <c r="A65" s="5">
        <v>35</v>
      </c>
      <c r="B65" s="32" t="s">
        <v>2</v>
      </c>
      <c r="C65" s="7" t="s">
        <v>132</v>
      </c>
      <c r="D65" s="8">
        <v>6</v>
      </c>
      <c r="E65" s="8">
        <v>4.0999999999999996</v>
      </c>
      <c r="F65" s="9">
        <v>1.085</v>
      </c>
      <c r="G65" s="8">
        <f t="shared" si="4"/>
        <v>0.81500000000000039</v>
      </c>
      <c r="H65" s="11" t="s">
        <v>440</v>
      </c>
      <c r="I65" s="5" t="s">
        <v>445</v>
      </c>
      <c r="J65" s="2"/>
    </row>
    <row r="66" spans="1:10" ht="23.25" x14ac:dyDescent="0.3">
      <c r="A66" s="5">
        <v>36</v>
      </c>
      <c r="B66" s="32" t="s">
        <v>2</v>
      </c>
      <c r="C66" s="7" t="s">
        <v>133</v>
      </c>
      <c r="D66" s="8">
        <v>3</v>
      </c>
      <c r="E66" s="8">
        <v>1.7</v>
      </c>
      <c r="F66" s="9">
        <v>0</v>
      </c>
      <c r="G66" s="8">
        <f t="shared" ref="G66:G80" si="5">D66-E66-F66</f>
        <v>1.3</v>
      </c>
      <c r="H66" s="11" t="s">
        <v>437</v>
      </c>
      <c r="I66" s="8" t="s">
        <v>438</v>
      </c>
      <c r="J66" s="2"/>
    </row>
    <row r="67" spans="1:10" ht="23.25" x14ac:dyDescent="0.3">
      <c r="A67" s="5">
        <v>37</v>
      </c>
      <c r="B67" s="32" t="s">
        <v>2</v>
      </c>
      <c r="C67" s="7" t="s">
        <v>134</v>
      </c>
      <c r="D67" s="8">
        <v>6.3</v>
      </c>
      <c r="E67" s="8">
        <v>2.8</v>
      </c>
      <c r="F67" s="9">
        <v>0.72199999999999998</v>
      </c>
      <c r="G67" s="8">
        <f t="shared" si="5"/>
        <v>2.778</v>
      </c>
      <c r="H67" s="11" t="s">
        <v>437</v>
      </c>
      <c r="I67" s="8" t="s">
        <v>438</v>
      </c>
      <c r="J67" s="2"/>
    </row>
    <row r="68" spans="1:10" ht="23.25" x14ac:dyDescent="0.3">
      <c r="A68" s="5">
        <v>38</v>
      </c>
      <c r="B68" s="32" t="s">
        <v>2</v>
      </c>
      <c r="C68" s="7" t="s">
        <v>135</v>
      </c>
      <c r="D68" s="8">
        <v>10</v>
      </c>
      <c r="E68" s="8">
        <v>0.5</v>
      </c>
      <c r="F68" s="9">
        <v>0.20300000000000001</v>
      </c>
      <c r="G68" s="8">
        <f t="shared" si="5"/>
        <v>9.2970000000000006</v>
      </c>
      <c r="H68" s="11" t="s">
        <v>437</v>
      </c>
      <c r="I68" s="8" t="s">
        <v>438</v>
      </c>
      <c r="J68" s="2"/>
    </row>
    <row r="69" spans="1:10" ht="23.25" x14ac:dyDescent="0.3">
      <c r="A69" s="5">
        <v>39</v>
      </c>
      <c r="B69" s="32" t="s">
        <v>2</v>
      </c>
      <c r="C69" s="7" t="s">
        <v>136</v>
      </c>
      <c r="D69" s="8">
        <v>46</v>
      </c>
      <c r="E69" s="8">
        <v>9.9</v>
      </c>
      <c r="F69" s="9">
        <v>2.7570000000000001</v>
      </c>
      <c r="G69" s="8">
        <f t="shared" si="5"/>
        <v>33.343000000000004</v>
      </c>
      <c r="H69" s="11" t="s">
        <v>437</v>
      </c>
      <c r="I69" s="8" t="s">
        <v>438</v>
      </c>
      <c r="J69" s="2"/>
    </row>
    <row r="70" spans="1:10" ht="23.25" x14ac:dyDescent="0.3">
      <c r="A70" s="5">
        <v>40</v>
      </c>
      <c r="B70" s="32" t="s">
        <v>2</v>
      </c>
      <c r="C70" s="7" t="s">
        <v>137</v>
      </c>
      <c r="D70" s="8">
        <v>3</v>
      </c>
      <c r="E70" s="8">
        <v>0.5</v>
      </c>
      <c r="F70" s="9">
        <v>5.1999999999999998E-2</v>
      </c>
      <c r="G70" s="8">
        <f t="shared" si="5"/>
        <v>2.448</v>
      </c>
      <c r="H70" s="11" t="s">
        <v>437</v>
      </c>
      <c r="I70" s="8" t="s">
        <v>438</v>
      </c>
      <c r="J70" s="2"/>
    </row>
    <row r="71" spans="1:10" ht="23.25" x14ac:dyDescent="0.3">
      <c r="A71" s="5">
        <v>41</v>
      </c>
      <c r="B71" s="32" t="s">
        <v>2</v>
      </c>
      <c r="C71" s="7" t="s">
        <v>138</v>
      </c>
      <c r="D71" s="8">
        <v>18</v>
      </c>
      <c r="E71" s="8">
        <v>4.5</v>
      </c>
      <c r="F71" s="9">
        <v>0.879</v>
      </c>
      <c r="G71" s="8">
        <f t="shared" si="5"/>
        <v>12.621</v>
      </c>
      <c r="H71" s="11" t="s">
        <v>437</v>
      </c>
      <c r="I71" s="8" t="s">
        <v>438</v>
      </c>
      <c r="J71" s="2"/>
    </row>
    <row r="72" spans="1:10" ht="23.25" x14ac:dyDescent="0.3">
      <c r="A72" s="5">
        <v>42</v>
      </c>
      <c r="B72" s="32" t="s">
        <v>2</v>
      </c>
      <c r="C72" s="7" t="s">
        <v>139</v>
      </c>
      <c r="D72" s="8">
        <v>35</v>
      </c>
      <c r="E72" s="8">
        <v>10.4</v>
      </c>
      <c r="F72" s="9">
        <v>3.242</v>
      </c>
      <c r="G72" s="8">
        <f t="shared" si="5"/>
        <v>21.358000000000001</v>
      </c>
      <c r="H72" s="11" t="s">
        <v>437</v>
      </c>
      <c r="I72" s="8" t="s">
        <v>438</v>
      </c>
      <c r="J72" s="2"/>
    </row>
    <row r="73" spans="1:10" ht="23.25" x14ac:dyDescent="0.3">
      <c r="A73" s="5">
        <v>43</v>
      </c>
      <c r="B73" s="32" t="s">
        <v>2</v>
      </c>
      <c r="C73" s="7" t="s">
        <v>140</v>
      </c>
      <c r="D73" s="8">
        <v>20</v>
      </c>
      <c r="E73" s="8">
        <v>8.6</v>
      </c>
      <c r="F73" s="9">
        <v>4.91</v>
      </c>
      <c r="G73" s="8">
        <f t="shared" si="5"/>
        <v>6.49</v>
      </c>
      <c r="H73" s="11" t="s">
        <v>437</v>
      </c>
      <c r="I73" s="8" t="s">
        <v>438</v>
      </c>
      <c r="J73" s="2"/>
    </row>
    <row r="74" spans="1:10" ht="23.25" x14ac:dyDescent="0.3">
      <c r="A74" s="5">
        <v>44</v>
      </c>
      <c r="B74" s="32" t="s">
        <v>2</v>
      </c>
      <c r="C74" s="7" t="s">
        <v>453</v>
      </c>
      <c r="D74" s="8">
        <v>15</v>
      </c>
      <c r="E74" s="8">
        <v>9.9</v>
      </c>
      <c r="F74" s="9">
        <v>3.6640000000000001</v>
      </c>
      <c r="G74" s="8">
        <f t="shared" si="5"/>
        <v>1.4359999999999995</v>
      </c>
      <c r="H74" s="11" t="s">
        <v>437</v>
      </c>
      <c r="I74" s="8" t="s">
        <v>438</v>
      </c>
      <c r="J74" s="2"/>
    </row>
    <row r="75" spans="1:10" ht="23.25" x14ac:dyDescent="0.3">
      <c r="A75" s="5">
        <v>45</v>
      </c>
      <c r="B75" s="32" t="s">
        <v>2</v>
      </c>
      <c r="C75" s="7" t="s">
        <v>141</v>
      </c>
      <c r="D75" s="8">
        <v>3</v>
      </c>
      <c r="E75" s="8">
        <v>0.1</v>
      </c>
      <c r="F75" s="9">
        <v>0.01</v>
      </c>
      <c r="G75" s="8">
        <f t="shared" si="5"/>
        <v>2.89</v>
      </c>
      <c r="H75" s="11" t="s">
        <v>437</v>
      </c>
      <c r="I75" s="8" t="s">
        <v>438</v>
      </c>
      <c r="J75" s="2"/>
    </row>
    <row r="76" spans="1:10" ht="23.25" x14ac:dyDescent="0.3">
      <c r="A76" s="5">
        <v>46</v>
      </c>
      <c r="B76" s="32" t="s">
        <v>2</v>
      </c>
      <c r="C76" s="7" t="s">
        <v>142</v>
      </c>
      <c r="D76" s="8">
        <v>5</v>
      </c>
      <c r="E76" s="8">
        <v>2</v>
      </c>
      <c r="F76" s="9">
        <v>0.753</v>
      </c>
      <c r="G76" s="8">
        <f t="shared" si="5"/>
        <v>2.2469999999999999</v>
      </c>
      <c r="H76" s="11" t="s">
        <v>437</v>
      </c>
      <c r="I76" s="8" t="s">
        <v>438</v>
      </c>
      <c r="J76" s="2"/>
    </row>
    <row r="77" spans="1:10" ht="69.75" x14ac:dyDescent="0.3">
      <c r="A77" s="5">
        <v>47</v>
      </c>
      <c r="B77" s="32" t="s">
        <v>2</v>
      </c>
      <c r="C77" s="7" t="s">
        <v>454</v>
      </c>
      <c r="D77" s="8">
        <v>5</v>
      </c>
      <c r="E77" s="8">
        <v>4.7</v>
      </c>
      <c r="F77" s="9">
        <v>0.316</v>
      </c>
      <c r="G77" s="8">
        <v>0</v>
      </c>
      <c r="H77" s="11" t="s">
        <v>440</v>
      </c>
      <c r="I77" s="5" t="s">
        <v>445</v>
      </c>
      <c r="J77" s="2"/>
    </row>
    <row r="78" spans="1:10" ht="27" x14ac:dyDescent="0.3">
      <c r="A78" s="5">
        <v>48</v>
      </c>
      <c r="B78" s="32" t="s">
        <v>2</v>
      </c>
      <c r="C78" s="7" t="s">
        <v>183</v>
      </c>
      <c r="D78" s="8">
        <v>2</v>
      </c>
      <c r="E78" s="8">
        <v>1.4</v>
      </c>
      <c r="F78" s="9">
        <v>0.54700000000000004</v>
      </c>
      <c r="G78" s="8">
        <f t="shared" si="5"/>
        <v>5.3000000000000047E-2</v>
      </c>
      <c r="H78" s="11" t="s">
        <v>444</v>
      </c>
      <c r="I78" s="8" t="s">
        <v>438</v>
      </c>
      <c r="J78" s="2"/>
    </row>
    <row r="79" spans="1:10" ht="23.25" x14ac:dyDescent="0.3">
      <c r="A79" s="5">
        <v>49</v>
      </c>
      <c r="B79" s="32" t="s">
        <v>2</v>
      </c>
      <c r="C79" s="7" t="s">
        <v>143</v>
      </c>
      <c r="D79" s="8">
        <v>3</v>
      </c>
      <c r="E79" s="8">
        <v>0.4</v>
      </c>
      <c r="F79" s="9">
        <v>0.06</v>
      </c>
      <c r="G79" s="8">
        <f t="shared" si="5"/>
        <v>2.54</v>
      </c>
      <c r="H79" s="11" t="s">
        <v>437</v>
      </c>
      <c r="I79" s="8" t="s">
        <v>438</v>
      </c>
      <c r="J79" s="2"/>
    </row>
    <row r="80" spans="1:10" ht="23.25" x14ac:dyDescent="0.3">
      <c r="A80" s="5">
        <v>50</v>
      </c>
      <c r="B80" s="32" t="s">
        <v>2</v>
      </c>
      <c r="C80" s="7" t="s">
        <v>144</v>
      </c>
      <c r="D80" s="8">
        <v>30</v>
      </c>
      <c r="E80" s="8">
        <v>11.1</v>
      </c>
      <c r="F80" s="9">
        <v>2.0990000000000002</v>
      </c>
      <c r="G80" s="8">
        <f t="shared" si="5"/>
        <v>16.800999999999998</v>
      </c>
      <c r="H80" s="11" t="s">
        <v>437</v>
      </c>
      <c r="I80" s="8" t="s">
        <v>438</v>
      </c>
      <c r="J80" s="2"/>
    </row>
    <row r="81" spans="1:10" ht="23.25" x14ac:dyDescent="0.3">
      <c r="A81" s="5">
        <v>51</v>
      </c>
      <c r="B81" s="34" t="s">
        <v>2</v>
      </c>
      <c r="C81" s="7" t="s">
        <v>186</v>
      </c>
      <c r="D81" s="8">
        <v>150</v>
      </c>
      <c r="E81" s="8">
        <f>E82+E83</f>
        <v>60</v>
      </c>
      <c r="F81" s="9">
        <v>0</v>
      </c>
      <c r="G81" s="8">
        <f t="shared" ref="G81:G88" si="6">D81-E81-F81</f>
        <v>90</v>
      </c>
      <c r="H81" s="11" t="s">
        <v>437</v>
      </c>
      <c r="I81" s="8" t="s">
        <v>438</v>
      </c>
      <c r="J81" s="2"/>
    </row>
    <row r="82" spans="1:10" ht="23.25" x14ac:dyDescent="0.3">
      <c r="A82" s="23"/>
      <c r="B82" s="35"/>
      <c r="C82" s="10" t="s">
        <v>25</v>
      </c>
      <c r="D82" s="11">
        <v>50</v>
      </c>
      <c r="E82" s="11">
        <v>16</v>
      </c>
      <c r="F82" s="5">
        <v>0</v>
      </c>
      <c r="G82" s="11">
        <f t="shared" si="6"/>
        <v>34</v>
      </c>
      <c r="H82" s="8" t="s">
        <v>438</v>
      </c>
      <c r="I82" s="8" t="s">
        <v>438</v>
      </c>
      <c r="J82" s="2"/>
    </row>
    <row r="83" spans="1:10" ht="23.25" x14ac:dyDescent="0.3">
      <c r="A83" s="23"/>
      <c r="B83" s="36"/>
      <c r="C83" s="10" t="s">
        <v>11</v>
      </c>
      <c r="D83" s="11">
        <v>100</v>
      </c>
      <c r="E83" s="11">
        <v>44</v>
      </c>
      <c r="F83" s="5">
        <v>0</v>
      </c>
      <c r="G83" s="11">
        <f t="shared" si="6"/>
        <v>56</v>
      </c>
      <c r="H83" s="8" t="s">
        <v>438</v>
      </c>
      <c r="I83" s="8" t="s">
        <v>438</v>
      </c>
      <c r="J83" s="2"/>
    </row>
    <row r="84" spans="1:10" ht="23.25" x14ac:dyDescent="0.3">
      <c r="A84" s="5">
        <v>52</v>
      </c>
      <c r="B84" s="32" t="s">
        <v>2</v>
      </c>
      <c r="C84" s="7" t="s">
        <v>102</v>
      </c>
      <c r="D84" s="8">
        <v>10.8</v>
      </c>
      <c r="E84" s="8">
        <v>3.5</v>
      </c>
      <c r="F84" s="9">
        <v>1.6160000000000001</v>
      </c>
      <c r="G84" s="8">
        <f t="shared" si="6"/>
        <v>5.6840000000000011</v>
      </c>
      <c r="H84" s="11" t="s">
        <v>437</v>
      </c>
      <c r="I84" s="8" t="s">
        <v>438</v>
      </c>
      <c r="J84" s="2"/>
    </row>
    <row r="85" spans="1:10" ht="23.25" x14ac:dyDescent="0.3">
      <c r="A85" s="5">
        <v>53</v>
      </c>
      <c r="B85" s="34" t="s">
        <v>4</v>
      </c>
      <c r="C85" s="7" t="s">
        <v>145</v>
      </c>
      <c r="D85" s="8">
        <v>20.92</v>
      </c>
      <c r="E85" s="8">
        <f>E86+E87</f>
        <v>6.17</v>
      </c>
      <c r="F85" s="9">
        <f>F86+F87</f>
        <v>1.1000000000000001</v>
      </c>
      <c r="G85" s="8">
        <f t="shared" si="6"/>
        <v>13.650000000000002</v>
      </c>
      <c r="H85" s="11" t="s">
        <v>437</v>
      </c>
      <c r="I85" s="8" t="s">
        <v>438</v>
      </c>
      <c r="J85" s="2"/>
    </row>
    <row r="86" spans="1:10" ht="23.25" x14ac:dyDescent="0.3">
      <c r="A86" s="23"/>
      <c r="B86" s="35"/>
      <c r="C86" s="10" t="s">
        <v>26</v>
      </c>
      <c r="D86" s="11">
        <v>11.92</v>
      </c>
      <c r="E86" s="11">
        <v>6.17</v>
      </c>
      <c r="F86" s="5">
        <v>1.1000000000000001</v>
      </c>
      <c r="G86" s="11">
        <f t="shared" si="6"/>
        <v>4.6500000000000004</v>
      </c>
      <c r="H86" s="8" t="s">
        <v>438</v>
      </c>
      <c r="I86" s="8" t="s">
        <v>438</v>
      </c>
      <c r="J86" s="2"/>
    </row>
    <row r="87" spans="1:10" ht="23.25" x14ac:dyDescent="0.3">
      <c r="A87" s="23"/>
      <c r="B87" s="36"/>
      <c r="C87" s="10" t="s">
        <v>15</v>
      </c>
      <c r="D87" s="11">
        <v>9</v>
      </c>
      <c r="E87" s="11">
        <v>0</v>
      </c>
      <c r="F87" s="5">
        <v>0</v>
      </c>
      <c r="G87" s="11">
        <f t="shared" si="6"/>
        <v>9</v>
      </c>
      <c r="H87" s="8" t="s">
        <v>438</v>
      </c>
      <c r="I87" s="8" t="s">
        <v>438</v>
      </c>
      <c r="J87" s="2"/>
    </row>
    <row r="88" spans="1:10" ht="23.25" x14ac:dyDescent="0.3">
      <c r="A88" s="5">
        <v>54</v>
      </c>
      <c r="B88" s="34" t="s">
        <v>4</v>
      </c>
      <c r="C88" s="7" t="s">
        <v>146</v>
      </c>
      <c r="D88" s="8">
        <v>34</v>
      </c>
      <c r="E88" s="8">
        <f>E89+E90</f>
        <v>7.94</v>
      </c>
      <c r="F88" s="9">
        <f>F89+F90</f>
        <v>1.413</v>
      </c>
      <c r="G88" s="8">
        <f t="shared" si="6"/>
        <v>24.646999999999998</v>
      </c>
      <c r="H88" s="11" t="s">
        <v>437</v>
      </c>
      <c r="I88" s="8" t="s">
        <v>438</v>
      </c>
      <c r="J88" s="2"/>
    </row>
    <row r="89" spans="1:10" ht="23.25" x14ac:dyDescent="0.3">
      <c r="A89" s="23"/>
      <c r="B89" s="35"/>
      <c r="C89" s="10" t="s">
        <v>54</v>
      </c>
      <c r="D89" s="11">
        <v>17</v>
      </c>
      <c r="E89" s="11">
        <v>4.9800000000000004</v>
      </c>
      <c r="F89" s="5">
        <v>0</v>
      </c>
      <c r="G89" s="11">
        <f>D89-E89-F89</f>
        <v>12.02</v>
      </c>
      <c r="H89" s="8" t="s">
        <v>438</v>
      </c>
      <c r="I89" s="8" t="s">
        <v>438</v>
      </c>
      <c r="J89" s="2"/>
    </row>
    <row r="90" spans="1:10" ht="23.25" x14ac:dyDescent="0.3">
      <c r="A90" s="23"/>
      <c r="B90" s="36"/>
      <c r="C90" s="10" t="s">
        <v>55</v>
      </c>
      <c r="D90" s="11">
        <v>17</v>
      </c>
      <c r="E90" s="11">
        <v>2.96</v>
      </c>
      <c r="F90" s="5">
        <v>1.413</v>
      </c>
      <c r="G90" s="11">
        <f t="shared" ref="G90:G97" si="7">D90-E90-F90</f>
        <v>12.626999999999999</v>
      </c>
      <c r="H90" s="8" t="s">
        <v>438</v>
      </c>
      <c r="I90" s="8" t="s">
        <v>438</v>
      </c>
      <c r="J90" s="2"/>
    </row>
    <row r="91" spans="1:10" ht="23.25" x14ac:dyDescent="0.3">
      <c r="A91" s="5">
        <v>55</v>
      </c>
      <c r="B91" s="29" t="s">
        <v>4</v>
      </c>
      <c r="C91" s="7" t="s">
        <v>147</v>
      </c>
      <c r="D91" s="8">
        <v>11</v>
      </c>
      <c r="E91" s="8">
        <v>4.63</v>
      </c>
      <c r="F91" s="9">
        <v>5.8890000000000002</v>
      </c>
      <c r="G91" s="8">
        <f t="shared" si="7"/>
        <v>0.48099999999999987</v>
      </c>
      <c r="H91" s="11" t="s">
        <v>437</v>
      </c>
      <c r="I91" s="8" t="s">
        <v>438</v>
      </c>
      <c r="J91" s="2"/>
    </row>
    <row r="92" spans="1:10" ht="23.25" x14ac:dyDescent="0.3">
      <c r="A92" s="5">
        <v>56</v>
      </c>
      <c r="B92" s="34" t="s">
        <v>4</v>
      </c>
      <c r="C92" s="7" t="s">
        <v>148</v>
      </c>
      <c r="D92" s="8">
        <v>25.8</v>
      </c>
      <c r="E92" s="8">
        <v>4</v>
      </c>
      <c r="F92" s="9">
        <f>F93+F94</f>
        <v>0.623</v>
      </c>
      <c r="G92" s="8">
        <f t="shared" si="7"/>
        <v>21.177</v>
      </c>
      <c r="H92" s="11" t="s">
        <v>437</v>
      </c>
      <c r="I92" s="8" t="s">
        <v>438</v>
      </c>
      <c r="J92" s="2"/>
    </row>
    <row r="93" spans="1:10" ht="23.25" x14ac:dyDescent="0.3">
      <c r="A93" s="5"/>
      <c r="B93" s="35"/>
      <c r="C93" s="10" t="s">
        <v>26</v>
      </c>
      <c r="D93" s="8">
        <v>9.1999999999999993</v>
      </c>
      <c r="E93" s="11">
        <v>3.58</v>
      </c>
      <c r="F93" s="5">
        <v>0.623</v>
      </c>
      <c r="G93" s="11">
        <f t="shared" si="7"/>
        <v>4.996999999999999</v>
      </c>
      <c r="H93" s="8" t="s">
        <v>438</v>
      </c>
      <c r="I93" s="8" t="s">
        <v>438</v>
      </c>
      <c r="J93" s="2"/>
    </row>
    <row r="94" spans="1:10" ht="23.25" x14ac:dyDescent="0.3">
      <c r="A94" s="5"/>
      <c r="B94" s="36"/>
      <c r="C94" s="10" t="s">
        <v>15</v>
      </c>
      <c r="D94" s="11">
        <v>16.600000000000001</v>
      </c>
      <c r="E94" s="11">
        <v>0</v>
      </c>
      <c r="F94" s="5">
        <v>0</v>
      </c>
      <c r="G94" s="11">
        <f t="shared" si="7"/>
        <v>16.600000000000001</v>
      </c>
      <c r="H94" s="8" t="s">
        <v>438</v>
      </c>
      <c r="I94" s="8" t="s">
        <v>438</v>
      </c>
      <c r="J94" s="2"/>
    </row>
    <row r="95" spans="1:10" ht="23.25" x14ac:dyDescent="0.3">
      <c r="A95" s="5">
        <v>57</v>
      </c>
      <c r="B95" s="29" t="s">
        <v>4</v>
      </c>
      <c r="C95" s="7" t="s">
        <v>149</v>
      </c>
      <c r="D95" s="8">
        <v>40</v>
      </c>
      <c r="E95" s="8">
        <v>3.29</v>
      </c>
      <c r="F95" s="9">
        <v>0.97299999999999998</v>
      </c>
      <c r="G95" s="8">
        <f t="shared" si="7"/>
        <v>35.737000000000002</v>
      </c>
      <c r="H95" s="11" t="s">
        <v>437</v>
      </c>
      <c r="I95" s="8" t="s">
        <v>438</v>
      </c>
      <c r="J95" s="2"/>
    </row>
    <row r="96" spans="1:10" ht="23.25" x14ac:dyDescent="0.3">
      <c r="A96" s="5">
        <v>58</v>
      </c>
      <c r="B96" s="34" t="s">
        <v>4</v>
      </c>
      <c r="C96" s="7" t="s">
        <v>150</v>
      </c>
      <c r="D96" s="8">
        <v>162</v>
      </c>
      <c r="E96" s="8">
        <f>E97+E98</f>
        <v>70.91</v>
      </c>
      <c r="F96" s="9">
        <f>F97+F98</f>
        <v>13.77</v>
      </c>
      <c r="G96" s="8">
        <f t="shared" si="7"/>
        <v>77.320000000000007</v>
      </c>
      <c r="H96" s="11" t="s">
        <v>437</v>
      </c>
      <c r="I96" s="8" t="s">
        <v>438</v>
      </c>
      <c r="J96" s="2"/>
    </row>
    <row r="97" spans="1:10" ht="23.25" x14ac:dyDescent="0.3">
      <c r="A97" s="5"/>
      <c r="B97" s="35"/>
      <c r="C97" s="10" t="s">
        <v>27</v>
      </c>
      <c r="D97" s="11">
        <v>146</v>
      </c>
      <c r="E97" s="11">
        <v>68.3</v>
      </c>
      <c r="F97" s="5">
        <v>13.77</v>
      </c>
      <c r="G97" s="11">
        <f t="shared" si="7"/>
        <v>63.930000000000007</v>
      </c>
      <c r="H97" s="8" t="s">
        <v>438</v>
      </c>
      <c r="I97" s="8" t="s">
        <v>438</v>
      </c>
      <c r="J97" s="2"/>
    </row>
    <row r="98" spans="1:10" ht="23.25" x14ac:dyDescent="0.3">
      <c r="A98" s="5"/>
      <c r="B98" s="36"/>
      <c r="C98" s="10" t="s">
        <v>28</v>
      </c>
      <c r="D98" s="11">
        <v>16</v>
      </c>
      <c r="E98" s="11">
        <v>2.61</v>
      </c>
      <c r="F98" s="5">
        <v>0</v>
      </c>
      <c r="G98" s="11">
        <f>D98-E98-F98</f>
        <v>13.39</v>
      </c>
      <c r="H98" s="8" t="s">
        <v>438</v>
      </c>
      <c r="I98" s="8" t="s">
        <v>438</v>
      </c>
      <c r="J98" s="2"/>
    </row>
    <row r="99" spans="1:10" ht="69.75" x14ac:dyDescent="0.3">
      <c r="A99" s="5">
        <v>59</v>
      </c>
      <c r="B99" s="34" t="s">
        <v>4</v>
      </c>
      <c r="C99" s="7" t="s">
        <v>184</v>
      </c>
      <c r="D99" s="8">
        <v>160</v>
      </c>
      <c r="E99" s="8">
        <v>0</v>
      </c>
      <c r="F99" s="9">
        <f>F100+F101</f>
        <v>129.833</v>
      </c>
      <c r="G99" s="8">
        <f>D99-E99-F99</f>
        <v>30.167000000000002</v>
      </c>
      <c r="H99" s="11" t="s">
        <v>448</v>
      </c>
      <c r="I99" s="5" t="s">
        <v>445</v>
      </c>
      <c r="J99" s="2"/>
    </row>
    <row r="100" spans="1:10" ht="23.25" x14ac:dyDescent="0.3">
      <c r="A100" s="5"/>
      <c r="B100" s="35"/>
      <c r="C100" s="10" t="s">
        <v>27</v>
      </c>
      <c r="D100" s="11">
        <v>120</v>
      </c>
      <c r="E100" s="11">
        <v>0</v>
      </c>
      <c r="F100" s="5">
        <v>129.833</v>
      </c>
      <c r="G100" s="11">
        <v>0</v>
      </c>
      <c r="H100" s="8" t="s">
        <v>438</v>
      </c>
      <c r="I100" s="8" t="s">
        <v>438</v>
      </c>
      <c r="J100" s="2"/>
    </row>
    <row r="101" spans="1:10" ht="23.25" x14ac:dyDescent="0.3">
      <c r="A101" s="5"/>
      <c r="B101" s="36"/>
      <c r="C101" s="10" t="s">
        <v>26</v>
      </c>
      <c r="D101" s="11">
        <v>40</v>
      </c>
      <c r="E101" s="11">
        <v>0</v>
      </c>
      <c r="F101" s="5">
        <v>0</v>
      </c>
      <c r="G101" s="11">
        <f t="shared" ref="G101:G109" si="8">D101-E101-F101</f>
        <v>40</v>
      </c>
      <c r="H101" s="8" t="s">
        <v>438</v>
      </c>
      <c r="I101" s="8" t="s">
        <v>438</v>
      </c>
      <c r="J101" s="2"/>
    </row>
    <row r="102" spans="1:10" ht="23.25" x14ac:dyDescent="0.3">
      <c r="A102" s="5">
        <v>60</v>
      </c>
      <c r="B102" s="29" t="s">
        <v>4</v>
      </c>
      <c r="C102" s="7" t="s">
        <v>151</v>
      </c>
      <c r="D102" s="8">
        <v>3.6</v>
      </c>
      <c r="E102" s="8">
        <v>0.42</v>
      </c>
      <c r="F102" s="9">
        <v>0</v>
      </c>
      <c r="G102" s="8">
        <f t="shared" si="8"/>
        <v>3.18</v>
      </c>
      <c r="H102" s="11" t="s">
        <v>437</v>
      </c>
      <c r="I102" s="8" t="s">
        <v>438</v>
      </c>
      <c r="J102" s="2"/>
    </row>
    <row r="103" spans="1:10" ht="23.25" x14ac:dyDescent="0.3">
      <c r="A103" s="5">
        <v>61</v>
      </c>
      <c r="B103" s="29" t="s">
        <v>4</v>
      </c>
      <c r="C103" s="7" t="s">
        <v>152</v>
      </c>
      <c r="D103" s="8">
        <v>30</v>
      </c>
      <c r="E103" s="8">
        <v>2.88</v>
      </c>
      <c r="F103" s="9">
        <v>8.2000000000000003E-2</v>
      </c>
      <c r="G103" s="8">
        <f t="shared" si="8"/>
        <v>27.038</v>
      </c>
      <c r="H103" s="11" t="s">
        <v>437</v>
      </c>
      <c r="I103" s="8" t="s">
        <v>438</v>
      </c>
      <c r="J103" s="2"/>
    </row>
    <row r="104" spans="1:10" ht="23.25" x14ac:dyDescent="0.3">
      <c r="A104" s="5">
        <v>62</v>
      </c>
      <c r="B104" s="29" t="s">
        <v>4</v>
      </c>
      <c r="C104" s="7" t="s">
        <v>153</v>
      </c>
      <c r="D104" s="8">
        <v>11</v>
      </c>
      <c r="E104" s="8">
        <v>5</v>
      </c>
      <c r="F104" s="9">
        <v>1.613</v>
      </c>
      <c r="G104" s="8">
        <f t="shared" si="8"/>
        <v>4.3870000000000005</v>
      </c>
      <c r="H104" s="11" t="s">
        <v>437</v>
      </c>
      <c r="I104" s="8" t="s">
        <v>438</v>
      </c>
      <c r="J104" s="2"/>
    </row>
    <row r="105" spans="1:10" ht="23.25" x14ac:dyDescent="0.3">
      <c r="A105" s="5">
        <v>63</v>
      </c>
      <c r="B105" s="29" t="s">
        <v>4</v>
      </c>
      <c r="C105" s="7" t="s">
        <v>154</v>
      </c>
      <c r="D105" s="8">
        <v>12</v>
      </c>
      <c r="E105" s="8">
        <v>1.71</v>
      </c>
      <c r="F105" s="9">
        <v>0.30099999999999999</v>
      </c>
      <c r="G105" s="8">
        <f t="shared" si="8"/>
        <v>9.988999999999999</v>
      </c>
      <c r="H105" s="11" t="s">
        <v>437</v>
      </c>
      <c r="I105" s="8" t="s">
        <v>438</v>
      </c>
      <c r="J105" s="2"/>
    </row>
    <row r="106" spans="1:10" ht="23.25" x14ac:dyDescent="0.3">
      <c r="A106" s="5">
        <v>64</v>
      </c>
      <c r="B106" s="29" t="s">
        <v>4</v>
      </c>
      <c r="C106" s="7" t="s">
        <v>155</v>
      </c>
      <c r="D106" s="8">
        <v>2</v>
      </c>
      <c r="E106" s="8">
        <v>0.17</v>
      </c>
      <c r="F106" s="9">
        <v>0.501</v>
      </c>
      <c r="G106" s="8">
        <f t="shared" si="8"/>
        <v>1.3290000000000002</v>
      </c>
      <c r="H106" s="11" t="s">
        <v>437</v>
      </c>
      <c r="I106" s="8" t="s">
        <v>438</v>
      </c>
      <c r="J106" s="2"/>
    </row>
    <row r="107" spans="1:10" ht="23.25" x14ac:dyDescent="0.3">
      <c r="A107" s="5">
        <v>65</v>
      </c>
      <c r="B107" s="29" t="s">
        <v>4</v>
      </c>
      <c r="C107" s="7" t="s">
        <v>156</v>
      </c>
      <c r="D107" s="8">
        <v>6</v>
      </c>
      <c r="E107" s="8">
        <v>0.57999999999999996</v>
      </c>
      <c r="F107" s="9">
        <v>0.121</v>
      </c>
      <c r="G107" s="8">
        <f t="shared" si="8"/>
        <v>5.2989999999999995</v>
      </c>
      <c r="H107" s="11" t="s">
        <v>437</v>
      </c>
      <c r="I107" s="8" t="s">
        <v>438</v>
      </c>
      <c r="J107" s="2"/>
    </row>
    <row r="108" spans="1:10" ht="23.25" x14ac:dyDescent="0.3">
      <c r="A108" s="5">
        <v>66</v>
      </c>
      <c r="B108" s="29" t="s">
        <v>4</v>
      </c>
      <c r="C108" s="7" t="s">
        <v>157</v>
      </c>
      <c r="D108" s="8">
        <v>48.5</v>
      </c>
      <c r="E108" s="8">
        <v>7.92</v>
      </c>
      <c r="F108" s="9">
        <v>1.7470000000000001</v>
      </c>
      <c r="G108" s="8">
        <f t="shared" si="8"/>
        <v>38.832999999999998</v>
      </c>
      <c r="H108" s="11" t="s">
        <v>437</v>
      </c>
      <c r="I108" s="8" t="s">
        <v>438</v>
      </c>
      <c r="J108" s="2"/>
    </row>
    <row r="109" spans="1:10" ht="23.25" x14ac:dyDescent="0.3">
      <c r="A109" s="5">
        <v>67</v>
      </c>
      <c r="B109" s="29" t="s">
        <v>4</v>
      </c>
      <c r="C109" s="7" t="s">
        <v>158</v>
      </c>
      <c r="D109" s="8">
        <v>38</v>
      </c>
      <c r="E109" s="8">
        <v>23.75</v>
      </c>
      <c r="F109" s="9">
        <v>2.016</v>
      </c>
      <c r="G109" s="8">
        <f t="shared" si="8"/>
        <v>12.234</v>
      </c>
      <c r="H109" s="11" t="s">
        <v>437</v>
      </c>
      <c r="I109" s="8" t="s">
        <v>438</v>
      </c>
      <c r="J109" s="2"/>
    </row>
    <row r="110" spans="1:10" ht="23.25" x14ac:dyDescent="0.3">
      <c r="A110" s="5">
        <v>68</v>
      </c>
      <c r="B110" s="34" t="s">
        <v>4</v>
      </c>
      <c r="C110" s="7" t="s">
        <v>159</v>
      </c>
      <c r="D110" s="8">
        <v>76</v>
      </c>
      <c r="E110" s="8">
        <f>E111+E112</f>
        <v>9.0399999999999991</v>
      </c>
      <c r="F110" s="9">
        <f>F111+F112</f>
        <v>1.091</v>
      </c>
      <c r="G110" s="8">
        <f t="shared" ref="G110:G123" si="9">D110-E110-F110</f>
        <v>65.869000000000014</v>
      </c>
      <c r="H110" s="11" t="s">
        <v>437</v>
      </c>
      <c r="I110" s="8" t="s">
        <v>438</v>
      </c>
      <c r="J110" s="2"/>
    </row>
    <row r="111" spans="1:10" ht="23.25" x14ac:dyDescent="0.3">
      <c r="A111" s="5"/>
      <c r="B111" s="35"/>
      <c r="C111" s="10" t="s">
        <v>26</v>
      </c>
      <c r="D111" s="11">
        <v>17</v>
      </c>
      <c r="E111" s="11">
        <v>9.0399999999999991</v>
      </c>
      <c r="F111" s="5">
        <v>1.091</v>
      </c>
      <c r="G111" s="11">
        <f t="shared" si="9"/>
        <v>6.8690000000000007</v>
      </c>
      <c r="H111" s="8" t="s">
        <v>438</v>
      </c>
      <c r="I111" s="8" t="s">
        <v>438</v>
      </c>
      <c r="J111" s="2"/>
    </row>
    <row r="112" spans="1:10" ht="23.25" x14ac:dyDescent="0.3">
      <c r="A112" s="5"/>
      <c r="B112" s="36"/>
      <c r="C112" s="10" t="s">
        <v>15</v>
      </c>
      <c r="D112" s="11">
        <v>59</v>
      </c>
      <c r="E112" s="11">
        <v>0</v>
      </c>
      <c r="F112" s="5">
        <v>0</v>
      </c>
      <c r="G112" s="11">
        <f t="shared" si="9"/>
        <v>59</v>
      </c>
      <c r="H112" s="8" t="s">
        <v>438</v>
      </c>
      <c r="I112" s="8" t="s">
        <v>438</v>
      </c>
      <c r="J112" s="2"/>
    </row>
    <row r="113" spans="1:10" ht="23.25" x14ac:dyDescent="0.3">
      <c r="A113" s="5">
        <v>69</v>
      </c>
      <c r="B113" s="29" t="s">
        <v>4</v>
      </c>
      <c r="C113" s="7" t="s">
        <v>456</v>
      </c>
      <c r="D113" s="8">
        <v>10</v>
      </c>
      <c r="E113" s="8">
        <v>1.29</v>
      </c>
      <c r="F113" s="9">
        <v>0.83699999999999997</v>
      </c>
      <c r="G113" s="8">
        <f t="shared" si="9"/>
        <v>7.8730000000000011</v>
      </c>
      <c r="H113" s="11" t="s">
        <v>437</v>
      </c>
      <c r="I113" s="8" t="s">
        <v>438</v>
      </c>
      <c r="J113" s="2"/>
    </row>
    <row r="114" spans="1:10" ht="23.25" x14ac:dyDescent="0.3">
      <c r="A114" s="5">
        <v>70</v>
      </c>
      <c r="B114" s="29" t="s">
        <v>4</v>
      </c>
      <c r="C114" s="7" t="s">
        <v>160</v>
      </c>
      <c r="D114" s="8">
        <v>11.2</v>
      </c>
      <c r="E114" s="8">
        <v>1.83</v>
      </c>
      <c r="F114" s="9">
        <v>5.609</v>
      </c>
      <c r="G114" s="8">
        <f t="shared" si="9"/>
        <v>3.7609999999999992</v>
      </c>
      <c r="H114" s="11" t="s">
        <v>437</v>
      </c>
      <c r="I114" s="8" t="s">
        <v>438</v>
      </c>
      <c r="J114" s="2"/>
    </row>
    <row r="115" spans="1:10" ht="23.25" x14ac:dyDescent="0.3">
      <c r="A115" s="5">
        <v>71</v>
      </c>
      <c r="B115" s="29" t="s">
        <v>4</v>
      </c>
      <c r="C115" s="7" t="s">
        <v>161</v>
      </c>
      <c r="D115" s="8">
        <v>40</v>
      </c>
      <c r="E115" s="8">
        <v>9.4600000000000009</v>
      </c>
      <c r="F115" s="9">
        <v>2.0219999999999998</v>
      </c>
      <c r="G115" s="8">
        <f t="shared" si="9"/>
        <v>28.518000000000001</v>
      </c>
      <c r="H115" s="11" t="s">
        <v>437</v>
      </c>
      <c r="I115" s="8" t="s">
        <v>438</v>
      </c>
      <c r="J115" s="2"/>
    </row>
    <row r="116" spans="1:10" ht="23.25" x14ac:dyDescent="0.3">
      <c r="A116" s="5">
        <v>72</v>
      </c>
      <c r="B116" s="29" t="s">
        <v>4</v>
      </c>
      <c r="C116" s="7" t="s">
        <v>162</v>
      </c>
      <c r="D116" s="8">
        <v>4.75</v>
      </c>
      <c r="E116" s="8">
        <v>0.79</v>
      </c>
      <c r="F116" s="9">
        <v>0.69499999999999995</v>
      </c>
      <c r="G116" s="8">
        <f t="shared" si="9"/>
        <v>3.2650000000000001</v>
      </c>
      <c r="H116" s="11" t="s">
        <v>437</v>
      </c>
      <c r="I116" s="8" t="s">
        <v>438</v>
      </c>
      <c r="J116" s="2"/>
    </row>
    <row r="117" spans="1:10" ht="23.25" x14ac:dyDescent="0.3">
      <c r="A117" s="5">
        <v>73</v>
      </c>
      <c r="B117" s="29" t="s">
        <v>4</v>
      </c>
      <c r="C117" s="7" t="s">
        <v>163</v>
      </c>
      <c r="D117" s="8">
        <v>21</v>
      </c>
      <c r="E117" s="8">
        <v>6.33</v>
      </c>
      <c r="F117" s="9">
        <v>0.379</v>
      </c>
      <c r="G117" s="8">
        <f t="shared" si="9"/>
        <v>14.291</v>
      </c>
      <c r="H117" s="11" t="s">
        <v>437</v>
      </c>
      <c r="I117" s="8" t="s">
        <v>438</v>
      </c>
      <c r="J117" s="2"/>
    </row>
    <row r="118" spans="1:10" ht="23.25" x14ac:dyDescent="0.3">
      <c r="A118" s="5">
        <v>74</v>
      </c>
      <c r="B118" s="29" t="s">
        <v>4</v>
      </c>
      <c r="C118" s="7" t="s">
        <v>164</v>
      </c>
      <c r="D118" s="8">
        <v>11</v>
      </c>
      <c r="E118" s="8">
        <v>4.96</v>
      </c>
      <c r="F118" s="9">
        <v>2.9670000000000001</v>
      </c>
      <c r="G118" s="8">
        <f t="shared" si="9"/>
        <v>3.073</v>
      </c>
      <c r="H118" s="11" t="s">
        <v>437</v>
      </c>
      <c r="I118" s="8" t="s">
        <v>438</v>
      </c>
      <c r="J118" s="2"/>
    </row>
    <row r="119" spans="1:10" ht="23.25" x14ac:dyDescent="0.3">
      <c r="A119" s="5">
        <v>75</v>
      </c>
      <c r="B119" s="29" t="s">
        <v>4</v>
      </c>
      <c r="C119" s="7" t="s">
        <v>165</v>
      </c>
      <c r="D119" s="8">
        <v>4</v>
      </c>
      <c r="E119" s="8">
        <v>0.33</v>
      </c>
      <c r="F119" s="9">
        <v>5.5E-2</v>
      </c>
      <c r="G119" s="8">
        <f t="shared" si="9"/>
        <v>3.6149999999999998</v>
      </c>
      <c r="H119" s="11" t="s">
        <v>437</v>
      </c>
      <c r="I119" s="8" t="s">
        <v>438</v>
      </c>
      <c r="J119" s="2"/>
    </row>
    <row r="120" spans="1:10" ht="23.25" x14ac:dyDescent="0.3">
      <c r="A120" s="5">
        <v>76</v>
      </c>
      <c r="B120" s="29" t="s">
        <v>4</v>
      </c>
      <c r="C120" s="7" t="s">
        <v>166</v>
      </c>
      <c r="D120" s="8">
        <v>10</v>
      </c>
      <c r="E120" s="8">
        <v>3.29</v>
      </c>
      <c r="F120" s="9">
        <v>0.64900000000000002</v>
      </c>
      <c r="G120" s="8">
        <f t="shared" si="9"/>
        <v>6.0609999999999999</v>
      </c>
      <c r="H120" s="11" t="s">
        <v>437</v>
      </c>
      <c r="I120" s="8" t="s">
        <v>438</v>
      </c>
      <c r="J120" s="2"/>
    </row>
    <row r="121" spans="1:10" ht="23.25" x14ac:dyDescent="0.3">
      <c r="A121" s="5">
        <v>77</v>
      </c>
      <c r="B121" s="29" t="s">
        <v>4</v>
      </c>
      <c r="C121" s="7" t="s">
        <v>167</v>
      </c>
      <c r="D121" s="8">
        <v>2</v>
      </c>
      <c r="E121" s="8">
        <v>0.38</v>
      </c>
      <c r="F121" s="9">
        <v>0.27500000000000002</v>
      </c>
      <c r="G121" s="8">
        <f t="shared" si="9"/>
        <v>1.3450000000000002</v>
      </c>
      <c r="H121" s="11" t="s">
        <v>437</v>
      </c>
      <c r="I121" s="8" t="s">
        <v>438</v>
      </c>
      <c r="J121" s="2"/>
    </row>
    <row r="122" spans="1:10" ht="23.25" x14ac:dyDescent="0.3">
      <c r="A122" s="5">
        <v>78</v>
      </c>
      <c r="B122" s="29" t="s">
        <v>4</v>
      </c>
      <c r="C122" s="7" t="s">
        <v>168</v>
      </c>
      <c r="D122" s="8">
        <v>11.2</v>
      </c>
      <c r="E122" s="8">
        <v>0.92</v>
      </c>
      <c r="F122" s="9">
        <v>1.075</v>
      </c>
      <c r="G122" s="8">
        <f t="shared" si="9"/>
        <v>9.2050000000000001</v>
      </c>
      <c r="H122" s="11" t="s">
        <v>437</v>
      </c>
      <c r="I122" s="8" t="s">
        <v>438</v>
      </c>
      <c r="J122" s="2"/>
    </row>
    <row r="123" spans="1:10" ht="23.25" x14ac:dyDescent="0.3">
      <c r="A123" s="5">
        <v>79</v>
      </c>
      <c r="B123" s="29" t="s">
        <v>4</v>
      </c>
      <c r="C123" s="7" t="s">
        <v>169</v>
      </c>
      <c r="D123" s="8">
        <v>10</v>
      </c>
      <c r="E123" s="8">
        <v>0.46</v>
      </c>
      <c r="F123" s="9">
        <v>0.317</v>
      </c>
      <c r="G123" s="8">
        <f t="shared" si="9"/>
        <v>9.222999999999999</v>
      </c>
      <c r="H123" s="11" t="s">
        <v>437</v>
      </c>
      <c r="I123" s="8" t="s">
        <v>438</v>
      </c>
      <c r="J123" s="2"/>
    </row>
    <row r="124" spans="1:10" ht="23.25" x14ac:dyDescent="0.3">
      <c r="A124" s="5">
        <v>80</v>
      </c>
      <c r="B124" s="29" t="s">
        <v>4</v>
      </c>
      <c r="C124" s="7" t="s">
        <v>170</v>
      </c>
      <c r="D124" s="8">
        <v>10</v>
      </c>
      <c r="E124" s="8">
        <v>0.92</v>
      </c>
      <c r="F124" s="9">
        <v>2.8000000000000001E-2</v>
      </c>
      <c r="G124" s="8">
        <f>D124-E124-F124</f>
        <v>9.0519999999999996</v>
      </c>
      <c r="H124" s="11" t="s">
        <v>437</v>
      </c>
      <c r="I124" s="8" t="s">
        <v>438</v>
      </c>
      <c r="J124" s="2"/>
    </row>
    <row r="125" spans="1:10" ht="23.25" x14ac:dyDescent="0.3">
      <c r="A125" s="5">
        <v>81</v>
      </c>
      <c r="B125" s="29" t="s">
        <v>4</v>
      </c>
      <c r="C125" s="7" t="s">
        <v>171</v>
      </c>
      <c r="D125" s="8">
        <v>11.3</v>
      </c>
      <c r="E125" s="8">
        <v>2.25</v>
      </c>
      <c r="F125" s="9">
        <v>0.85199999999999998</v>
      </c>
      <c r="G125" s="8">
        <f t="shared" ref="G125:G134" si="10">D125-E125-F125</f>
        <v>8.1980000000000004</v>
      </c>
      <c r="H125" s="11" t="s">
        <v>437</v>
      </c>
      <c r="I125" s="8" t="s">
        <v>438</v>
      </c>
      <c r="J125" s="2"/>
    </row>
    <row r="126" spans="1:10" ht="23.25" x14ac:dyDescent="0.3">
      <c r="A126" s="5">
        <v>82</v>
      </c>
      <c r="B126" s="34" t="s">
        <v>4</v>
      </c>
      <c r="C126" s="7" t="s">
        <v>172</v>
      </c>
      <c r="D126" s="8">
        <v>33</v>
      </c>
      <c r="E126" s="8">
        <f>E127+E128</f>
        <v>6.96</v>
      </c>
      <c r="F126" s="9">
        <f>F127+F128</f>
        <v>2.3570000000000002</v>
      </c>
      <c r="G126" s="8">
        <f t="shared" si="10"/>
        <v>23.683</v>
      </c>
      <c r="H126" s="11" t="s">
        <v>437</v>
      </c>
      <c r="I126" s="8" t="s">
        <v>438</v>
      </c>
      <c r="J126" s="2"/>
    </row>
    <row r="127" spans="1:10" ht="23.25" x14ac:dyDescent="0.3">
      <c r="A127" s="5"/>
      <c r="B127" s="35"/>
      <c r="C127" s="10" t="s">
        <v>26</v>
      </c>
      <c r="D127" s="11">
        <v>16.5</v>
      </c>
      <c r="E127" s="11">
        <v>6.96</v>
      </c>
      <c r="F127" s="5">
        <v>2.3570000000000002</v>
      </c>
      <c r="G127" s="11">
        <f t="shared" si="10"/>
        <v>7.1829999999999989</v>
      </c>
      <c r="H127" s="8" t="s">
        <v>438</v>
      </c>
      <c r="I127" s="8" t="s">
        <v>438</v>
      </c>
      <c r="J127" s="2"/>
    </row>
    <row r="128" spans="1:10" ht="23.25" x14ac:dyDescent="0.3">
      <c r="A128" s="5"/>
      <c r="B128" s="36"/>
      <c r="C128" s="10" t="s">
        <v>15</v>
      </c>
      <c r="D128" s="11">
        <v>16.5</v>
      </c>
      <c r="E128" s="11">
        <v>0</v>
      </c>
      <c r="F128" s="5">
        <v>0</v>
      </c>
      <c r="G128" s="11">
        <f t="shared" si="10"/>
        <v>16.5</v>
      </c>
      <c r="H128" s="8" t="s">
        <v>438</v>
      </c>
      <c r="I128" s="8" t="s">
        <v>438</v>
      </c>
      <c r="J128" s="2"/>
    </row>
    <row r="129" spans="1:10" ht="23.25" x14ac:dyDescent="0.3">
      <c r="A129" s="5">
        <v>83</v>
      </c>
      <c r="B129" s="29" t="s">
        <v>4</v>
      </c>
      <c r="C129" s="7" t="s">
        <v>173</v>
      </c>
      <c r="D129" s="8">
        <v>12.7</v>
      </c>
      <c r="E129" s="8">
        <v>4.5199999999999996</v>
      </c>
      <c r="F129" s="9">
        <v>0.82199999999999995</v>
      </c>
      <c r="G129" s="8">
        <f t="shared" si="10"/>
        <v>7.3579999999999997</v>
      </c>
      <c r="H129" s="11" t="s">
        <v>437</v>
      </c>
      <c r="I129" s="8" t="s">
        <v>438</v>
      </c>
      <c r="J129" s="2"/>
    </row>
    <row r="130" spans="1:10" ht="23.25" x14ac:dyDescent="0.3">
      <c r="A130" s="5">
        <v>84</v>
      </c>
      <c r="B130" s="29" t="s">
        <v>4</v>
      </c>
      <c r="C130" s="7" t="s">
        <v>174</v>
      </c>
      <c r="D130" s="8">
        <v>7</v>
      </c>
      <c r="E130" s="8">
        <v>4.3499999999999996</v>
      </c>
      <c r="F130" s="9">
        <v>1.3720000000000001</v>
      </c>
      <c r="G130" s="8">
        <f t="shared" si="10"/>
        <v>1.2780000000000002</v>
      </c>
      <c r="H130" s="11" t="s">
        <v>437</v>
      </c>
      <c r="I130" s="8" t="s">
        <v>438</v>
      </c>
      <c r="J130" s="2"/>
    </row>
    <row r="131" spans="1:10" ht="23.25" x14ac:dyDescent="0.3">
      <c r="A131" s="5">
        <v>85</v>
      </c>
      <c r="B131" s="29" t="s">
        <v>4</v>
      </c>
      <c r="C131" s="7" t="s">
        <v>175</v>
      </c>
      <c r="D131" s="8">
        <v>10.15</v>
      </c>
      <c r="E131" s="8">
        <v>1.04</v>
      </c>
      <c r="F131" s="9">
        <v>0.17599999999999999</v>
      </c>
      <c r="G131" s="8">
        <f t="shared" si="10"/>
        <v>8.9339999999999993</v>
      </c>
      <c r="H131" s="11" t="s">
        <v>437</v>
      </c>
      <c r="I131" s="8" t="s">
        <v>438</v>
      </c>
      <c r="J131" s="2"/>
    </row>
    <row r="132" spans="1:10" ht="23.25" x14ac:dyDescent="0.3">
      <c r="A132" s="5">
        <v>86</v>
      </c>
      <c r="B132" s="29" t="s">
        <v>4</v>
      </c>
      <c r="C132" s="7" t="s">
        <v>176</v>
      </c>
      <c r="D132" s="8">
        <v>40.6</v>
      </c>
      <c r="E132" s="8">
        <v>14.83</v>
      </c>
      <c r="F132" s="9">
        <v>9.7780000000000005</v>
      </c>
      <c r="G132" s="8">
        <f t="shared" si="10"/>
        <v>15.992000000000003</v>
      </c>
      <c r="H132" s="11" t="s">
        <v>437</v>
      </c>
      <c r="I132" s="8" t="s">
        <v>438</v>
      </c>
      <c r="J132" s="2"/>
    </row>
    <row r="133" spans="1:10" ht="23.25" x14ac:dyDescent="0.3">
      <c r="A133" s="5">
        <v>87</v>
      </c>
      <c r="B133" s="29" t="s">
        <v>4</v>
      </c>
      <c r="C133" s="7" t="s">
        <v>177</v>
      </c>
      <c r="D133" s="8">
        <v>27.06</v>
      </c>
      <c r="E133" s="8">
        <v>5.93</v>
      </c>
      <c r="F133" s="9">
        <v>1.161</v>
      </c>
      <c r="G133" s="8">
        <f t="shared" si="10"/>
        <v>19.968999999999998</v>
      </c>
      <c r="H133" s="11" t="s">
        <v>437</v>
      </c>
      <c r="I133" s="8" t="s">
        <v>438</v>
      </c>
      <c r="J133" s="2"/>
    </row>
    <row r="134" spans="1:10" ht="23.25" x14ac:dyDescent="0.3">
      <c r="A134" s="5">
        <v>88</v>
      </c>
      <c r="B134" s="29" t="s">
        <v>4</v>
      </c>
      <c r="C134" s="7" t="s">
        <v>178</v>
      </c>
      <c r="D134" s="8">
        <v>5.0999999999999996</v>
      </c>
      <c r="E134" s="8">
        <v>0.97</v>
      </c>
      <c r="F134" s="9">
        <v>0</v>
      </c>
      <c r="G134" s="8">
        <f t="shared" si="10"/>
        <v>4.13</v>
      </c>
      <c r="H134" s="11" t="s">
        <v>437</v>
      </c>
      <c r="I134" s="8" t="s">
        <v>438</v>
      </c>
      <c r="J134" s="2"/>
    </row>
    <row r="135" spans="1:10" ht="23.25" x14ac:dyDescent="0.3">
      <c r="A135" s="5">
        <v>89</v>
      </c>
      <c r="B135" s="29" t="s">
        <v>4</v>
      </c>
      <c r="C135" s="7" t="s">
        <v>179</v>
      </c>
      <c r="D135" s="8">
        <v>1.43</v>
      </c>
      <c r="E135" s="8">
        <v>0.84</v>
      </c>
      <c r="F135" s="9">
        <v>0</v>
      </c>
      <c r="G135" s="8">
        <f t="shared" ref="G135:G140" si="11">D135-E135-F135</f>
        <v>0.59</v>
      </c>
      <c r="H135" s="11" t="s">
        <v>437</v>
      </c>
      <c r="I135" s="8" t="s">
        <v>438</v>
      </c>
      <c r="J135" s="2"/>
    </row>
    <row r="136" spans="1:10" ht="23.25" x14ac:dyDescent="0.3">
      <c r="A136" s="5">
        <v>90</v>
      </c>
      <c r="B136" s="29" t="s">
        <v>4</v>
      </c>
      <c r="C136" s="12" t="s">
        <v>180</v>
      </c>
      <c r="D136" s="8">
        <v>10</v>
      </c>
      <c r="E136" s="8">
        <v>0.76</v>
      </c>
      <c r="F136" s="9">
        <v>2E-3</v>
      </c>
      <c r="G136" s="8">
        <f t="shared" si="11"/>
        <v>9.2379999999999995</v>
      </c>
      <c r="H136" s="11" t="s">
        <v>437</v>
      </c>
      <c r="I136" s="8" t="s">
        <v>438</v>
      </c>
      <c r="J136" s="2"/>
    </row>
    <row r="137" spans="1:10" ht="23.25" x14ac:dyDescent="0.3">
      <c r="A137" s="5">
        <v>91</v>
      </c>
      <c r="B137" s="29" t="s">
        <v>4</v>
      </c>
      <c r="C137" s="7" t="s">
        <v>187</v>
      </c>
      <c r="D137" s="8">
        <v>7.8</v>
      </c>
      <c r="E137" s="8">
        <v>1.02</v>
      </c>
      <c r="F137" s="9">
        <v>0.01</v>
      </c>
      <c r="G137" s="8">
        <f t="shared" si="11"/>
        <v>6.77</v>
      </c>
      <c r="H137" s="11" t="s">
        <v>437</v>
      </c>
      <c r="I137" s="8" t="s">
        <v>438</v>
      </c>
      <c r="J137" s="2"/>
    </row>
    <row r="138" spans="1:10" ht="23.25" x14ac:dyDescent="0.3">
      <c r="A138" s="5">
        <v>92</v>
      </c>
      <c r="B138" s="34" t="s">
        <v>4</v>
      </c>
      <c r="C138" s="7" t="s">
        <v>188</v>
      </c>
      <c r="D138" s="8">
        <v>32.700000000000003</v>
      </c>
      <c r="E138" s="8">
        <f>E139+E140</f>
        <v>8.3000000000000007</v>
      </c>
      <c r="F138" s="9">
        <f>F139+F140</f>
        <v>1.4610000000000001</v>
      </c>
      <c r="G138" s="8">
        <f t="shared" si="11"/>
        <v>22.939000000000004</v>
      </c>
      <c r="H138" s="11" t="s">
        <v>437</v>
      </c>
      <c r="I138" s="8" t="s">
        <v>438</v>
      </c>
      <c r="J138" s="2"/>
    </row>
    <row r="139" spans="1:10" ht="23.25" x14ac:dyDescent="0.3">
      <c r="A139" s="5"/>
      <c r="B139" s="35"/>
      <c r="C139" s="10" t="s">
        <v>29</v>
      </c>
      <c r="D139" s="11">
        <v>16.399999999999999</v>
      </c>
      <c r="E139" s="11">
        <v>5.5</v>
      </c>
      <c r="F139" s="5">
        <v>1.4610000000000001</v>
      </c>
      <c r="G139" s="11">
        <f t="shared" si="11"/>
        <v>9.4389999999999983</v>
      </c>
      <c r="H139" s="8" t="s">
        <v>438</v>
      </c>
      <c r="I139" s="8" t="s">
        <v>438</v>
      </c>
      <c r="J139" s="2"/>
    </row>
    <row r="140" spans="1:10" ht="23.25" x14ac:dyDescent="0.3">
      <c r="A140" s="5"/>
      <c r="B140" s="36"/>
      <c r="C140" s="10" t="s">
        <v>30</v>
      </c>
      <c r="D140" s="11">
        <v>16.3</v>
      </c>
      <c r="E140" s="11">
        <v>2.8</v>
      </c>
      <c r="F140" s="5">
        <v>0</v>
      </c>
      <c r="G140" s="11">
        <f t="shared" si="11"/>
        <v>13.5</v>
      </c>
      <c r="H140" s="8" t="s">
        <v>438</v>
      </c>
      <c r="I140" s="8" t="s">
        <v>438</v>
      </c>
      <c r="J140" s="2"/>
    </row>
    <row r="141" spans="1:10" ht="23.25" x14ac:dyDescent="0.3">
      <c r="A141" s="5">
        <v>93</v>
      </c>
      <c r="B141" s="29" t="s">
        <v>4</v>
      </c>
      <c r="C141" s="7" t="s">
        <v>189</v>
      </c>
      <c r="D141" s="8">
        <v>11.2</v>
      </c>
      <c r="E141" s="8">
        <v>0.8</v>
      </c>
      <c r="F141" s="9">
        <v>5.2999999999999999E-2</v>
      </c>
      <c r="G141" s="8">
        <f t="shared" ref="G141:G147" si="12">D141-E141-F141</f>
        <v>10.346999999999998</v>
      </c>
      <c r="H141" s="11" t="s">
        <v>437</v>
      </c>
      <c r="I141" s="8" t="s">
        <v>438</v>
      </c>
      <c r="J141" s="2"/>
    </row>
    <row r="142" spans="1:10" ht="23.25" x14ac:dyDescent="0.3">
      <c r="A142" s="5">
        <v>94</v>
      </c>
      <c r="B142" s="29" t="s">
        <v>4</v>
      </c>
      <c r="C142" s="7" t="s">
        <v>190</v>
      </c>
      <c r="D142" s="8">
        <v>9</v>
      </c>
      <c r="E142" s="8">
        <v>0.57999999999999996</v>
      </c>
      <c r="F142" s="9">
        <v>0.29099999999999998</v>
      </c>
      <c r="G142" s="8">
        <f t="shared" si="12"/>
        <v>8.1289999999999996</v>
      </c>
      <c r="H142" s="11" t="s">
        <v>437</v>
      </c>
      <c r="I142" s="8" t="s">
        <v>438</v>
      </c>
      <c r="J142" s="2"/>
    </row>
    <row r="143" spans="1:10" ht="23.25" x14ac:dyDescent="0.3">
      <c r="A143" s="5">
        <v>95</v>
      </c>
      <c r="B143" s="29" t="s">
        <v>4</v>
      </c>
      <c r="C143" s="7" t="s">
        <v>191</v>
      </c>
      <c r="D143" s="8">
        <v>38</v>
      </c>
      <c r="E143" s="8">
        <v>4.3</v>
      </c>
      <c r="F143" s="9">
        <v>6.2960000000000003</v>
      </c>
      <c r="G143" s="8">
        <f t="shared" si="12"/>
        <v>27.404000000000003</v>
      </c>
      <c r="H143" s="11" t="s">
        <v>437</v>
      </c>
      <c r="I143" s="8" t="s">
        <v>438</v>
      </c>
      <c r="J143" s="2"/>
    </row>
    <row r="144" spans="1:10" ht="23.25" x14ac:dyDescent="0.3">
      <c r="A144" s="5">
        <v>96</v>
      </c>
      <c r="B144" s="29" t="s">
        <v>4</v>
      </c>
      <c r="C144" s="7" t="s">
        <v>192</v>
      </c>
      <c r="D144" s="8">
        <v>102</v>
      </c>
      <c r="E144" s="8">
        <v>22.2</v>
      </c>
      <c r="F144" s="9">
        <v>5.819</v>
      </c>
      <c r="G144" s="8">
        <f t="shared" si="12"/>
        <v>73.980999999999995</v>
      </c>
      <c r="H144" s="11" t="s">
        <v>437</v>
      </c>
      <c r="I144" s="8" t="s">
        <v>438</v>
      </c>
      <c r="J144" s="2"/>
    </row>
    <row r="145" spans="1:10" ht="23.25" x14ac:dyDescent="0.3">
      <c r="A145" s="5">
        <v>97</v>
      </c>
      <c r="B145" s="29" t="s">
        <v>4</v>
      </c>
      <c r="C145" s="7" t="s">
        <v>193</v>
      </c>
      <c r="D145" s="8">
        <v>15</v>
      </c>
      <c r="E145" s="8">
        <v>1.31</v>
      </c>
      <c r="F145" s="9">
        <v>0.71899999999999997</v>
      </c>
      <c r="G145" s="8">
        <f t="shared" si="12"/>
        <v>12.971</v>
      </c>
      <c r="H145" s="11" t="s">
        <v>437</v>
      </c>
      <c r="I145" s="8" t="s">
        <v>438</v>
      </c>
      <c r="J145" s="2"/>
    </row>
    <row r="146" spans="1:10" ht="46.5" x14ac:dyDescent="0.3">
      <c r="A146" s="5">
        <v>98</v>
      </c>
      <c r="B146" s="29" t="s">
        <v>4</v>
      </c>
      <c r="C146" s="7" t="s">
        <v>455</v>
      </c>
      <c r="D146" s="8">
        <v>9</v>
      </c>
      <c r="E146" s="8">
        <v>6.87</v>
      </c>
      <c r="F146" s="9">
        <v>2.1520000000000001</v>
      </c>
      <c r="G146" s="8">
        <v>0</v>
      </c>
      <c r="H146" s="11" t="s">
        <v>440</v>
      </c>
      <c r="I146" s="5" t="s">
        <v>441</v>
      </c>
      <c r="J146" s="2"/>
    </row>
    <row r="147" spans="1:10" ht="23.25" x14ac:dyDescent="0.3">
      <c r="A147" s="5">
        <v>99</v>
      </c>
      <c r="B147" s="29" t="s">
        <v>4</v>
      </c>
      <c r="C147" s="7" t="s">
        <v>194</v>
      </c>
      <c r="D147" s="8">
        <v>20</v>
      </c>
      <c r="E147" s="8">
        <v>10.7</v>
      </c>
      <c r="F147" s="9">
        <v>0</v>
      </c>
      <c r="G147" s="8">
        <f t="shared" si="12"/>
        <v>9.3000000000000007</v>
      </c>
      <c r="H147" s="11" t="s">
        <v>437</v>
      </c>
      <c r="I147" s="8" t="s">
        <v>438</v>
      </c>
      <c r="J147" s="2"/>
    </row>
    <row r="148" spans="1:10" ht="23.25" x14ac:dyDescent="0.3">
      <c r="A148" s="5">
        <v>100</v>
      </c>
      <c r="B148" s="29" t="s">
        <v>4</v>
      </c>
      <c r="C148" s="7" t="s">
        <v>195</v>
      </c>
      <c r="D148" s="8">
        <v>50</v>
      </c>
      <c r="E148" s="8">
        <v>7.6</v>
      </c>
      <c r="F148" s="9">
        <v>10.435</v>
      </c>
      <c r="G148" s="8">
        <f>D148-E148-F148</f>
        <v>31.964999999999996</v>
      </c>
      <c r="H148" s="11" t="s">
        <v>437</v>
      </c>
      <c r="I148" s="8" t="s">
        <v>438</v>
      </c>
      <c r="J148" s="2"/>
    </row>
    <row r="149" spans="1:10" ht="27" x14ac:dyDescent="0.3">
      <c r="A149" s="5">
        <v>101</v>
      </c>
      <c r="B149" s="29" t="s">
        <v>4</v>
      </c>
      <c r="C149" s="7" t="s">
        <v>196</v>
      </c>
      <c r="D149" s="8">
        <v>6</v>
      </c>
      <c r="E149" s="8">
        <v>6</v>
      </c>
      <c r="F149" s="9">
        <v>2.3E-2</v>
      </c>
      <c r="G149" s="8">
        <v>0</v>
      </c>
      <c r="H149" s="11" t="s">
        <v>444</v>
      </c>
      <c r="I149" s="8" t="s">
        <v>438</v>
      </c>
      <c r="J149" s="2"/>
    </row>
    <row r="150" spans="1:10" ht="23.25" x14ac:dyDescent="0.3">
      <c r="A150" s="5">
        <v>102</v>
      </c>
      <c r="B150" s="34" t="s">
        <v>4</v>
      </c>
      <c r="C150" s="7" t="s">
        <v>197</v>
      </c>
      <c r="D150" s="8">
        <v>44</v>
      </c>
      <c r="E150" s="8">
        <f>E151+E152</f>
        <v>12</v>
      </c>
      <c r="F150" s="9">
        <f>F151+F152</f>
        <v>1.964</v>
      </c>
      <c r="G150" s="8">
        <f>D150-E150-F150</f>
        <v>30.036000000000001</v>
      </c>
      <c r="H150" s="11" t="s">
        <v>437</v>
      </c>
      <c r="I150" s="8" t="s">
        <v>438</v>
      </c>
      <c r="J150" s="2"/>
    </row>
    <row r="151" spans="1:10" ht="23.25" x14ac:dyDescent="0.3">
      <c r="A151" s="5"/>
      <c r="B151" s="35"/>
      <c r="C151" s="10" t="s">
        <v>31</v>
      </c>
      <c r="D151" s="11">
        <v>22</v>
      </c>
      <c r="E151" s="11">
        <v>8.1</v>
      </c>
      <c r="F151" s="5">
        <v>1.964</v>
      </c>
      <c r="G151" s="11">
        <f>D151-E151-F151</f>
        <v>11.936</v>
      </c>
      <c r="H151" s="8" t="s">
        <v>438</v>
      </c>
      <c r="I151" s="8" t="s">
        <v>438</v>
      </c>
      <c r="J151" s="2"/>
    </row>
    <row r="152" spans="1:10" ht="23.25" x14ac:dyDescent="0.3">
      <c r="A152" s="5"/>
      <c r="B152" s="36"/>
      <c r="C152" s="10" t="s">
        <v>32</v>
      </c>
      <c r="D152" s="11">
        <v>22</v>
      </c>
      <c r="E152" s="11">
        <v>3.9</v>
      </c>
      <c r="F152" s="5">
        <v>0</v>
      </c>
      <c r="G152" s="11">
        <f>D152-E152-F152</f>
        <v>18.100000000000001</v>
      </c>
      <c r="H152" s="8" t="s">
        <v>438</v>
      </c>
      <c r="I152" s="8" t="s">
        <v>438</v>
      </c>
      <c r="J152" s="2"/>
    </row>
    <row r="153" spans="1:10" ht="27" x14ac:dyDescent="0.3">
      <c r="A153" s="5">
        <v>103</v>
      </c>
      <c r="B153" s="27" t="s">
        <v>4</v>
      </c>
      <c r="C153" s="7" t="s">
        <v>198</v>
      </c>
      <c r="D153" s="8">
        <v>240</v>
      </c>
      <c r="E153" s="8">
        <v>216.6</v>
      </c>
      <c r="F153" s="9">
        <v>66.242000000000004</v>
      </c>
      <c r="G153" s="8">
        <v>0</v>
      </c>
      <c r="H153" s="11">
        <v>2023</v>
      </c>
      <c r="I153" s="25">
        <v>1000</v>
      </c>
      <c r="J153" s="2"/>
    </row>
    <row r="154" spans="1:10" ht="23.25" x14ac:dyDescent="0.3">
      <c r="A154" s="5">
        <v>104</v>
      </c>
      <c r="B154" s="34" t="s">
        <v>4</v>
      </c>
      <c r="C154" s="7" t="s">
        <v>199</v>
      </c>
      <c r="D154" s="8">
        <v>530</v>
      </c>
      <c r="E154" s="8">
        <f>E155+E156</f>
        <v>286.89999999999998</v>
      </c>
      <c r="F154" s="9">
        <f>F155+F156</f>
        <v>93.230999999999995</v>
      </c>
      <c r="G154" s="8">
        <f t="shared" ref="G154:G160" si="13">D154-E154-F154</f>
        <v>149.86900000000003</v>
      </c>
      <c r="H154" s="11" t="s">
        <v>437</v>
      </c>
      <c r="I154" s="8" t="s">
        <v>438</v>
      </c>
      <c r="J154" s="2"/>
    </row>
    <row r="155" spans="1:10" ht="23.25" x14ac:dyDescent="0.3">
      <c r="A155" s="5"/>
      <c r="B155" s="35"/>
      <c r="C155" s="10" t="s">
        <v>33</v>
      </c>
      <c r="D155" s="11">
        <v>265</v>
      </c>
      <c r="E155" s="11">
        <v>56.8</v>
      </c>
      <c r="F155" s="5">
        <v>93.230999999999995</v>
      </c>
      <c r="G155" s="11">
        <f t="shared" si="13"/>
        <v>114.96899999999999</v>
      </c>
      <c r="H155" s="8" t="s">
        <v>438</v>
      </c>
      <c r="I155" s="8" t="s">
        <v>438</v>
      </c>
      <c r="J155" s="2"/>
    </row>
    <row r="156" spans="1:10" ht="23.25" x14ac:dyDescent="0.3">
      <c r="A156" s="5"/>
      <c r="B156" s="36"/>
      <c r="C156" s="10" t="s">
        <v>34</v>
      </c>
      <c r="D156" s="11">
        <v>265</v>
      </c>
      <c r="E156" s="11">
        <v>230.1</v>
      </c>
      <c r="F156" s="5">
        <v>0</v>
      </c>
      <c r="G156" s="11">
        <f t="shared" si="13"/>
        <v>34.900000000000006</v>
      </c>
      <c r="H156" s="8" t="s">
        <v>438</v>
      </c>
      <c r="I156" s="8" t="s">
        <v>438</v>
      </c>
      <c r="J156" s="2"/>
    </row>
    <row r="157" spans="1:10" ht="23.25" x14ac:dyDescent="0.3">
      <c r="A157" s="5">
        <v>106</v>
      </c>
      <c r="B157" s="34" t="s">
        <v>4</v>
      </c>
      <c r="C157" s="7" t="s">
        <v>200</v>
      </c>
      <c r="D157" s="8">
        <v>300</v>
      </c>
      <c r="E157" s="8">
        <f>E158+E159+E160</f>
        <v>121.6</v>
      </c>
      <c r="F157" s="9">
        <f>F158+F159+F160</f>
        <v>24.542999999999999</v>
      </c>
      <c r="G157" s="8">
        <f t="shared" si="13"/>
        <v>153.857</v>
      </c>
      <c r="H157" s="11" t="s">
        <v>437</v>
      </c>
      <c r="I157" s="8" t="s">
        <v>438</v>
      </c>
      <c r="J157" s="2"/>
    </row>
    <row r="158" spans="1:10" ht="23.25" x14ac:dyDescent="0.3">
      <c r="A158" s="5"/>
      <c r="B158" s="35"/>
      <c r="C158" s="10" t="s">
        <v>35</v>
      </c>
      <c r="D158" s="11">
        <v>155</v>
      </c>
      <c r="E158" s="11">
        <v>64.3</v>
      </c>
      <c r="F158" s="5">
        <v>24.542999999999999</v>
      </c>
      <c r="G158" s="11">
        <f t="shared" si="13"/>
        <v>66.157000000000011</v>
      </c>
      <c r="H158" s="8" t="s">
        <v>438</v>
      </c>
      <c r="I158" s="8" t="s">
        <v>438</v>
      </c>
      <c r="J158" s="2"/>
    </row>
    <row r="159" spans="1:10" ht="23.25" x14ac:dyDescent="0.3">
      <c r="A159" s="5"/>
      <c r="B159" s="35"/>
      <c r="C159" s="10" t="s">
        <v>29</v>
      </c>
      <c r="D159" s="11">
        <v>45</v>
      </c>
      <c r="E159" s="11">
        <v>26.2</v>
      </c>
      <c r="F159" s="5">
        <v>0</v>
      </c>
      <c r="G159" s="11">
        <f t="shared" si="13"/>
        <v>18.8</v>
      </c>
      <c r="H159" s="8" t="s">
        <v>438</v>
      </c>
      <c r="I159" s="8" t="s">
        <v>438</v>
      </c>
      <c r="J159" s="2"/>
    </row>
    <row r="160" spans="1:10" ht="23.25" x14ac:dyDescent="0.3">
      <c r="A160" s="5"/>
      <c r="B160" s="36"/>
      <c r="C160" s="10" t="s">
        <v>36</v>
      </c>
      <c r="D160" s="11">
        <v>100</v>
      </c>
      <c r="E160" s="11">
        <v>31.1</v>
      </c>
      <c r="F160" s="5">
        <v>0</v>
      </c>
      <c r="G160" s="11">
        <f t="shared" si="13"/>
        <v>68.900000000000006</v>
      </c>
      <c r="H160" s="8" t="s">
        <v>438</v>
      </c>
      <c r="I160" s="8" t="s">
        <v>438</v>
      </c>
      <c r="J160" s="2"/>
    </row>
    <row r="161" spans="1:10" ht="23.25" x14ac:dyDescent="0.3">
      <c r="A161" s="5">
        <v>107</v>
      </c>
      <c r="B161" s="34" t="s">
        <v>4</v>
      </c>
      <c r="C161" s="7" t="s">
        <v>201</v>
      </c>
      <c r="D161" s="8">
        <f>D162+D163+D164+D165</f>
        <v>633.90000000000009</v>
      </c>
      <c r="E161" s="8">
        <f>E162+E163+E164+E165</f>
        <v>316.8</v>
      </c>
      <c r="F161" s="9">
        <f>F162+F163+F164+F165</f>
        <v>28.452000000000002</v>
      </c>
      <c r="G161" s="8">
        <f t="shared" ref="G161:G166" si="14">D161-E161-F161</f>
        <v>288.64800000000008</v>
      </c>
      <c r="H161" s="11" t="s">
        <v>437</v>
      </c>
      <c r="I161" s="8" t="s">
        <v>438</v>
      </c>
      <c r="J161" s="2"/>
    </row>
    <row r="162" spans="1:10" ht="23.25" x14ac:dyDescent="0.3">
      <c r="A162" s="5"/>
      <c r="B162" s="35"/>
      <c r="C162" s="10" t="s">
        <v>40</v>
      </c>
      <c r="D162" s="11">
        <v>300</v>
      </c>
      <c r="E162" s="11">
        <v>106.6</v>
      </c>
      <c r="F162" s="5">
        <v>0</v>
      </c>
      <c r="G162" s="11">
        <f t="shared" si="14"/>
        <v>193.4</v>
      </c>
      <c r="H162" s="8" t="s">
        <v>438</v>
      </c>
      <c r="I162" s="8" t="s">
        <v>438</v>
      </c>
      <c r="J162" s="2"/>
    </row>
    <row r="163" spans="1:10" ht="23.25" x14ac:dyDescent="0.3">
      <c r="A163" s="5"/>
      <c r="B163" s="35"/>
      <c r="C163" s="10" t="s">
        <v>37</v>
      </c>
      <c r="D163" s="11">
        <v>220</v>
      </c>
      <c r="E163" s="11">
        <v>193.1</v>
      </c>
      <c r="F163" s="5">
        <v>0</v>
      </c>
      <c r="G163" s="11">
        <f t="shared" si="14"/>
        <v>26.900000000000006</v>
      </c>
      <c r="H163" s="8" t="s">
        <v>438</v>
      </c>
      <c r="I163" s="8" t="s">
        <v>438</v>
      </c>
      <c r="J163" s="2"/>
    </row>
    <row r="164" spans="1:10" ht="23.25" x14ac:dyDescent="0.3">
      <c r="A164" s="5"/>
      <c r="B164" s="35"/>
      <c r="C164" s="10" t="s">
        <v>39</v>
      </c>
      <c r="D164" s="11">
        <v>106.7</v>
      </c>
      <c r="E164" s="11">
        <v>10.5</v>
      </c>
      <c r="F164" s="5">
        <v>28.452000000000002</v>
      </c>
      <c r="G164" s="11">
        <f t="shared" si="14"/>
        <v>67.748000000000005</v>
      </c>
      <c r="H164" s="8" t="s">
        <v>438</v>
      </c>
      <c r="I164" s="8" t="s">
        <v>438</v>
      </c>
      <c r="J164" s="2"/>
    </row>
    <row r="165" spans="1:10" ht="23.25" x14ac:dyDescent="0.3">
      <c r="A165" s="5"/>
      <c r="B165" s="36"/>
      <c r="C165" s="10" t="s">
        <v>38</v>
      </c>
      <c r="D165" s="11">
        <v>7.2</v>
      </c>
      <c r="E165" s="11">
        <v>6.6</v>
      </c>
      <c r="F165" s="5">
        <v>0</v>
      </c>
      <c r="G165" s="11">
        <f t="shared" si="14"/>
        <v>0.60000000000000053</v>
      </c>
      <c r="H165" s="8" t="s">
        <v>438</v>
      </c>
      <c r="I165" s="8" t="s">
        <v>438</v>
      </c>
      <c r="J165" s="2"/>
    </row>
    <row r="166" spans="1:10" ht="23.25" x14ac:dyDescent="0.3">
      <c r="A166" s="5">
        <v>108</v>
      </c>
      <c r="B166" s="29" t="s">
        <v>4</v>
      </c>
      <c r="C166" s="7" t="s">
        <v>203</v>
      </c>
      <c r="D166" s="8">
        <v>1</v>
      </c>
      <c r="E166" s="8">
        <v>0.08</v>
      </c>
      <c r="F166" s="9">
        <v>0</v>
      </c>
      <c r="G166" s="8">
        <f t="shared" si="14"/>
        <v>0.92</v>
      </c>
      <c r="H166" s="11" t="s">
        <v>437</v>
      </c>
      <c r="I166" s="8" t="s">
        <v>438</v>
      </c>
      <c r="J166" s="2"/>
    </row>
    <row r="167" spans="1:10" ht="23.25" x14ac:dyDescent="0.3">
      <c r="A167" s="5">
        <v>109</v>
      </c>
      <c r="B167" s="29" t="s">
        <v>4</v>
      </c>
      <c r="C167" s="7" t="s">
        <v>204</v>
      </c>
      <c r="D167" s="8">
        <v>10</v>
      </c>
      <c r="E167" s="8">
        <v>5</v>
      </c>
      <c r="F167" s="9">
        <v>1.0980000000000001</v>
      </c>
      <c r="G167" s="8">
        <f t="shared" ref="G167:G188" si="15">D167-E167-F167</f>
        <v>3.9020000000000001</v>
      </c>
      <c r="H167" s="11" t="s">
        <v>437</v>
      </c>
      <c r="I167" s="8" t="s">
        <v>438</v>
      </c>
      <c r="J167" s="2"/>
    </row>
    <row r="168" spans="1:10" ht="23.25" x14ac:dyDescent="0.3">
      <c r="A168" s="5">
        <v>110</v>
      </c>
      <c r="B168" s="34" t="s">
        <v>4</v>
      </c>
      <c r="C168" s="24" t="s">
        <v>205</v>
      </c>
      <c r="D168" s="8">
        <v>50</v>
      </c>
      <c r="E168" s="8">
        <f>E169+E170</f>
        <v>10.129999999999999</v>
      </c>
      <c r="F168" s="9">
        <f>F169+F170</f>
        <v>2.0870000000000002</v>
      </c>
      <c r="G168" s="8">
        <f t="shared" si="15"/>
        <v>37.783000000000001</v>
      </c>
      <c r="H168" s="11" t="s">
        <v>437</v>
      </c>
      <c r="I168" s="8" t="s">
        <v>438</v>
      </c>
      <c r="J168" s="2"/>
    </row>
    <row r="169" spans="1:10" ht="23.25" x14ac:dyDescent="0.3">
      <c r="A169" s="5"/>
      <c r="B169" s="35"/>
      <c r="C169" s="10" t="s">
        <v>41</v>
      </c>
      <c r="D169" s="11">
        <v>25</v>
      </c>
      <c r="E169" s="11">
        <v>3.76</v>
      </c>
      <c r="F169" s="5">
        <v>2.0870000000000002</v>
      </c>
      <c r="G169" s="11">
        <f t="shared" si="15"/>
        <v>19.153000000000002</v>
      </c>
      <c r="H169" s="8" t="s">
        <v>438</v>
      </c>
      <c r="I169" s="8" t="s">
        <v>438</v>
      </c>
      <c r="J169" s="2"/>
    </row>
    <row r="170" spans="1:10" ht="23.25" x14ac:dyDescent="0.3">
      <c r="A170" s="5"/>
      <c r="B170" s="36"/>
      <c r="C170" s="10" t="s">
        <v>42</v>
      </c>
      <c r="D170" s="11">
        <v>25</v>
      </c>
      <c r="E170" s="11">
        <v>6.37</v>
      </c>
      <c r="F170" s="5">
        <v>0</v>
      </c>
      <c r="G170" s="11">
        <f t="shared" si="15"/>
        <v>18.63</v>
      </c>
      <c r="H170" s="8" t="s">
        <v>438</v>
      </c>
      <c r="I170" s="8" t="s">
        <v>438</v>
      </c>
      <c r="J170" s="2"/>
    </row>
    <row r="171" spans="1:10" ht="23.25" x14ac:dyDescent="0.3">
      <c r="A171" s="5">
        <v>111</v>
      </c>
      <c r="B171" s="29" t="s">
        <v>4</v>
      </c>
      <c r="C171" s="7" t="s">
        <v>206</v>
      </c>
      <c r="D171" s="8">
        <v>12</v>
      </c>
      <c r="E171" s="8">
        <v>9.5</v>
      </c>
      <c r="F171" s="9">
        <v>1.9</v>
      </c>
      <c r="G171" s="8">
        <f t="shared" si="15"/>
        <v>0.60000000000000009</v>
      </c>
      <c r="H171" s="11" t="s">
        <v>437</v>
      </c>
      <c r="I171" s="8" t="s">
        <v>438</v>
      </c>
      <c r="J171" s="2"/>
    </row>
    <row r="172" spans="1:10" ht="23.25" x14ac:dyDescent="0.3">
      <c r="A172" s="5">
        <v>112</v>
      </c>
      <c r="B172" s="29" t="s">
        <v>4</v>
      </c>
      <c r="C172" s="7" t="s">
        <v>207</v>
      </c>
      <c r="D172" s="8">
        <v>3.5</v>
      </c>
      <c r="E172" s="8">
        <v>0.43</v>
      </c>
      <c r="F172" s="9">
        <v>0.22600000000000001</v>
      </c>
      <c r="G172" s="8">
        <f t="shared" si="15"/>
        <v>2.8439999999999999</v>
      </c>
      <c r="H172" s="11" t="s">
        <v>437</v>
      </c>
      <c r="I172" s="8" t="s">
        <v>438</v>
      </c>
      <c r="J172" s="2"/>
    </row>
    <row r="173" spans="1:10" ht="23.25" x14ac:dyDescent="0.3">
      <c r="A173" s="5">
        <v>113</v>
      </c>
      <c r="B173" s="29" t="s">
        <v>4</v>
      </c>
      <c r="C173" s="7" t="s">
        <v>208</v>
      </c>
      <c r="D173" s="8">
        <v>9</v>
      </c>
      <c r="E173" s="8">
        <v>5.0999999999999996</v>
      </c>
      <c r="F173" s="9">
        <v>1.6879999999999999</v>
      </c>
      <c r="G173" s="8">
        <f t="shared" si="15"/>
        <v>2.2120000000000006</v>
      </c>
      <c r="H173" s="11" t="s">
        <v>437</v>
      </c>
      <c r="I173" s="8" t="s">
        <v>438</v>
      </c>
      <c r="J173" s="2"/>
    </row>
    <row r="174" spans="1:10" ht="23.25" x14ac:dyDescent="0.3">
      <c r="A174" s="5">
        <v>114</v>
      </c>
      <c r="B174" s="29" t="s">
        <v>4</v>
      </c>
      <c r="C174" s="7" t="s">
        <v>402</v>
      </c>
      <c r="D174" s="8">
        <v>1.2</v>
      </c>
      <c r="E174" s="8">
        <v>0.2</v>
      </c>
      <c r="F174" s="9">
        <v>7.0999999999999994E-2</v>
      </c>
      <c r="G174" s="8">
        <f t="shared" si="15"/>
        <v>0.92900000000000005</v>
      </c>
      <c r="H174" s="11" t="s">
        <v>437</v>
      </c>
      <c r="I174" s="8" t="s">
        <v>438</v>
      </c>
      <c r="J174" s="2"/>
    </row>
    <row r="175" spans="1:10" ht="23.25" x14ac:dyDescent="0.3">
      <c r="A175" s="5">
        <v>115</v>
      </c>
      <c r="B175" s="29" t="s">
        <v>4</v>
      </c>
      <c r="C175" s="7" t="s">
        <v>209</v>
      </c>
      <c r="D175" s="8">
        <v>28</v>
      </c>
      <c r="E175" s="8">
        <v>10</v>
      </c>
      <c r="F175" s="9">
        <v>9.8290000000000006</v>
      </c>
      <c r="G175" s="8">
        <f t="shared" si="15"/>
        <v>8.1709999999999994</v>
      </c>
      <c r="H175" s="11" t="s">
        <v>437</v>
      </c>
      <c r="I175" s="8" t="s">
        <v>438</v>
      </c>
      <c r="J175" s="2"/>
    </row>
    <row r="176" spans="1:10" ht="23.25" x14ac:dyDescent="0.3">
      <c r="A176" s="5">
        <v>116</v>
      </c>
      <c r="B176" s="29" t="s">
        <v>4</v>
      </c>
      <c r="C176" s="7" t="s">
        <v>210</v>
      </c>
      <c r="D176" s="8">
        <v>9</v>
      </c>
      <c r="E176" s="8">
        <v>0.76</v>
      </c>
      <c r="F176" s="9">
        <v>2.02</v>
      </c>
      <c r="G176" s="8">
        <f t="shared" si="15"/>
        <v>6.2200000000000006</v>
      </c>
      <c r="H176" s="11" t="s">
        <v>437</v>
      </c>
      <c r="I176" s="8" t="s">
        <v>438</v>
      </c>
      <c r="J176" s="2"/>
    </row>
    <row r="177" spans="1:10" ht="23.25" x14ac:dyDescent="0.3">
      <c r="A177" s="5">
        <v>117</v>
      </c>
      <c r="B177" s="34" t="s">
        <v>4</v>
      </c>
      <c r="C177" s="7" t="s">
        <v>211</v>
      </c>
      <c r="D177" s="8">
        <v>47</v>
      </c>
      <c r="E177" s="8">
        <f>E178+E179</f>
        <v>13.2</v>
      </c>
      <c r="F177" s="9">
        <f>F178+F179</f>
        <v>2.3119999999999998</v>
      </c>
      <c r="G177" s="8">
        <f t="shared" si="15"/>
        <v>31.487999999999996</v>
      </c>
      <c r="H177" s="11" t="s">
        <v>437</v>
      </c>
      <c r="I177" s="8" t="s">
        <v>438</v>
      </c>
      <c r="J177" s="2"/>
    </row>
    <row r="178" spans="1:10" ht="23.25" x14ac:dyDescent="0.3">
      <c r="A178" s="5"/>
      <c r="B178" s="35"/>
      <c r="C178" s="10" t="s">
        <v>43</v>
      </c>
      <c r="D178" s="11">
        <v>30</v>
      </c>
      <c r="E178" s="11">
        <v>13.2</v>
      </c>
      <c r="F178" s="5">
        <v>2.3119999999999998</v>
      </c>
      <c r="G178" s="11">
        <f t="shared" si="15"/>
        <v>14.488000000000001</v>
      </c>
      <c r="H178" s="8" t="s">
        <v>438</v>
      </c>
      <c r="I178" s="8" t="s">
        <v>438</v>
      </c>
      <c r="J178" s="2"/>
    </row>
    <row r="179" spans="1:10" ht="23.25" x14ac:dyDescent="0.3">
      <c r="A179" s="5"/>
      <c r="B179" s="36"/>
      <c r="C179" s="10" t="s">
        <v>44</v>
      </c>
      <c r="D179" s="11">
        <v>17</v>
      </c>
      <c r="E179" s="11">
        <v>0</v>
      </c>
      <c r="F179" s="5">
        <v>0</v>
      </c>
      <c r="G179" s="11">
        <f t="shared" si="15"/>
        <v>17</v>
      </c>
      <c r="H179" s="8" t="s">
        <v>438</v>
      </c>
      <c r="I179" s="8" t="s">
        <v>438</v>
      </c>
      <c r="J179" s="2"/>
    </row>
    <row r="180" spans="1:10" ht="23.25" x14ac:dyDescent="0.3">
      <c r="A180" s="5">
        <v>118</v>
      </c>
      <c r="B180" s="34" t="s">
        <v>4</v>
      </c>
      <c r="C180" s="12" t="s">
        <v>405</v>
      </c>
      <c r="D180" s="8">
        <v>416</v>
      </c>
      <c r="E180" s="8">
        <f>E181+E182+E183</f>
        <v>209.5</v>
      </c>
      <c r="F180" s="9">
        <f>F181+F182+F183</f>
        <v>29.686</v>
      </c>
      <c r="G180" s="8">
        <f t="shared" si="15"/>
        <v>176.81399999999999</v>
      </c>
      <c r="H180" s="11" t="s">
        <v>437</v>
      </c>
      <c r="I180" s="8" t="s">
        <v>438</v>
      </c>
      <c r="J180" s="2"/>
    </row>
    <row r="181" spans="1:10" ht="23.25" x14ac:dyDescent="0.3">
      <c r="A181" s="5"/>
      <c r="B181" s="35"/>
      <c r="C181" s="10" t="s">
        <v>26</v>
      </c>
      <c r="D181" s="11">
        <v>25</v>
      </c>
      <c r="E181" s="11">
        <v>21.1</v>
      </c>
      <c r="F181" s="5">
        <v>0</v>
      </c>
      <c r="G181" s="11">
        <f t="shared" si="15"/>
        <v>3.8999999999999986</v>
      </c>
      <c r="H181" s="8" t="s">
        <v>438</v>
      </c>
      <c r="I181" s="8" t="s">
        <v>438</v>
      </c>
      <c r="J181" s="2"/>
    </row>
    <row r="182" spans="1:10" ht="23.25" x14ac:dyDescent="0.3">
      <c r="A182" s="5"/>
      <c r="B182" s="35"/>
      <c r="C182" s="10" t="s">
        <v>45</v>
      </c>
      <c r="D182" s="11">
        <v>84</v>
      </c>
      <c r="E182" s="11">
        <v>33.4</v>
      </c>
      <c r="F182" s="5">
        <v>29.686</v>
      </c>
      <c r="G182" s="11">
        <f t="shared" si="15"/>
        <v>20.914000000000001</v>
      </c>
      <c r="H182" s="8" t="s">
        <v>438</v>
      </c>
      <c r="I182" s="8" t="s">
        <v>438</v>
      </c>
      <c r="J182" s="2"/>
    </row>
    <row r="183" spans="1:10" ht="23.25" x14ac:dyDescent="0.3">
      <c r="A183" s="5"/>
      <c r="B183" s="36"/>
      <c r="C183" s="10" t="s">
        <v>46</v>
      </c>
      <c r="D183" s="11">
        <v>307</v>
      </c>
      <c r="E183" s="11">
        <v>155</v>
      </c>
      <c r="F183" s="5">
        <v>0</v>
      </c>
      <c r="G183" s="11">
        <f t="shared" si="15"/>
        <v>152</v>
      </c>
      <c r="H183" s="8" t="s">
        <v>438</v>
      </c>
      <c r="I183" s="8" t="s">
        <v>438</v>
      </c>
      <c r="J183" s="2"/>
    </row>
    <row r="184" spans="1:10" ht="23.25" x14ac:dyDescent="0.3">
      <c r="A184" s="5">
        <v>119</v>
      </c>
      <c r="B184" s="29" t="s">
        <v>4</v>
      </c>
      <c r="C184" s="7" t="s">
        <v>212</v>
      </c>
      <c r="D184" s="8">
        <v>4</v>
      </c>
      <c r="E184" s="8">
        <v>0.45</v>
      </c>
      <c r="F184" s="9">
        <v>0.44500000000000001</v>
      </c>
      <c r="G184" s="8">
        <f t="shared" si="15"/>
        <v>3.105</v>
      </c>
      <c r="H184" s="11" t="s">
        <v>437</v>
      </c>
      <c r="I184" s="8" t="s">
        <v>438</v>
      </c>
      <c r="J184" s="2"/>
    </row>
    <row r="185" spans="1:10" ht="23.25" x14ac:dyDescent="0.3">
      <c r="A185" s="5">
        <v>120</v>
      </c>
      <c r="B185" s="29" t="s">
        <v>4</v>
      </c>
      <c r="C185" s="7" t="s">
        <v>213</v>
      </c>
      <c r="D185" s="8">
        <v>9</v>
      </c>
      <c r="E185" s="8">
        <v>3.6</v>
      </c>
      <c r="F185" s="9">
        <v>4.03</v>
      </c>
      <c r="G185" s="8">
        <f t="shared" si="15"/>
        <v>1.37</v>
      </c>
      <c r="H185" s="11" t="s">
        <v>437</v>
      </c>
      <c r="I185" s="8" t="s">
        <v>438</v>
      </c>
      <c r="J185" s="2"/>
    </row>
    <row r="186" spans="1:10" ht="23.25" x14ac:dyDescent="0.3">
      <c r="A186" s="5">
        <v>121</v>
      </c>
      <c r="B186" s="34" t="s">
        <v>4</v>
      </c>
      <c r="C186" s="7" t="s">
        <v>214</v>
      </c>
      <c r="D186" s="8">
        <v>193</v>
      </c>
      <c r="E186" s="8">
        <f>E187+E188</f>
        <v>43.58</v>
      </c>
      <c r="F186" s="9">
        <f>F187+F188</f>
        <v>7.3859999999999992</v>
      </c>
      <c r="G186" s="8">
        <f t="shared" si="15"/>
        <v>142.03400000000002</v>
      </c>
      <c r="H186" s="11" t="s">
        <v>437</v>
      </c>
      <c r="I186" s="8" t="s">
        <v>438</v>
      </c>
      <c r="J186" s="2"/>
    </row>
    <row r="187" spans="1:10" ht="23.25" x14ac:dyDescent="0.3">
      <c r="A187" s="5"/>
      <c r="B187" s="35"/>
      <c r="C187" s="10" t="s">
        <v>26</v>
      </c>
      <c r="D187" s="11">
        <v>107</v>
      </c>
      <c r="E187" s="11">
        <v>29.58</v>
      </c>
      <c r="F187" s="5">
        <v>3.206</v>
      </c>
      <c r="G187" s="8">
        <f t="shared" si="15"/>
        <v>74.213999999999999</v>
      </c>
      <c r="H187" s="8" t="s">
        <v>438</v>
      </c>
      <c r="I187" s="8" t="s">
        <v>438</v>
      </c>
      <c r="J187" s="2"/>
    </row>
    <row r="188" spans="1:10" ht="23.25" x14ac:dyDescent="0.3">
      <c r="A188" s="5"/>
      <c r="B188" s="36"/>
      <c r="C188" s="10" t="s">
        <v>47</v>
      </c>
      <c r="D188" s="11">
        <v>86</v>
      </c>
      <c r="E188" s="11">
        <v>14</v>
      </c>
      <c r="F188" s="5">
        <v>4.18</v>
      </c>
      <c r="G188" s="8">
        <f t="shared" si="15"/>
        <v>67.819999999999993</v>
      </c>
      <c r="H188" s="8" t="s">
        <v>438</v>
      </c>
      <c r="I188" s="8" t="s">
        <v>438</v>
      </c>
      <c r="J188" s="2"/>
    </row>
    <row r="189" spans="1:10" ht="23.25" x14ac:dyDescent="0.3">
      <c r="A189" s="5">
        <v>122</v>
      </c>
      <c r="B189" s="29" t="s">
        <v>4</v>
      </c>
      <c r="C189" s="7" t="s">
        <v>215</v>
      </c>
      <c r="D189" s="8">
        <v>9</v>
      </c>
      <c r="E189" s="8">
        <v>1.93</v>
      </c>
      <c r="F189" s="9">
        <v>3.4000000000000002E-2</v>
      </c>
      <c r="G189" s="8">
        <f t="shared" ref="G189:G194" si="16">D189-E189-F189</f>
        <v>7.0360000000000005</v>
      </c>
      <c r="H189" s="11" t="s">
        <v>437</v>
      </c>
      <c r="I189" s="8" t="s">
        <v>438</v>
      </c>
      <c r="J189" s="2"/>
    </row>
    <row r="190" spans="1:10" ht="23.25" x14ac:dyDescent="0.3">
      <c r="A190" s="5">
        <v>123</v>
      </c>
      <c r="B190" s="29" t="s">
        <v>4</v>
      </c>
      <c r="C190" s="7" t="s">
        <v>216</v>
      </c>
      <c r="D190" s="8">
        <v>10</v>
      </c>
      <c r="E190" s="8">
        <v>2.6</v>
      </c>
      <c r="F190" s="9">
        <v>0.83699999999999997</v>
      </c>
      <c r="G190" s="8">
        <f t="shared" si="16"/>
        <v>6.5630000000000006</v>
      </c>
      <c r="H190" s="11" t="s">
        <v>437</v>
      </c>
      <c r="I190" s="8" t="s">
        <v>438</v>
      </c>
      <c r="J190" s="2"/>
    </row>
    <row r="191" spans="1:10" ht="23.25" x14ac:dyDescent="0.3">
      <c r="A191" s="5">
        <v>124</v>
      </c>
      <c r="B191" s="29" t="s">
        <v>4</v>
      </c>
      <c r="C191" s="7" t="s">
        <v>217</v>
      </c>
      <c r="D191" s="8">
        <v>5</v>
      </c>
      <c r="E191" s="8">
        <v>1.4</v>
      </c>
      <c r="F191" s="9">
        <v>0.57799999999999996</v>
      </c>
      <c r="G191" s="8">
        <f t="shared" si="16"/>
        <v>3.0220000000000002</v>
      </c>
      <c r="H191" s="11" t="s">
        <v>437</v>
      </c>
      <c r="I191" s="8" t="s">
        <v>438</v>
      </c>
      <c r="J191" s="2"/>
    </row>
    <row r="192" spans="1:10" ht="23.25" x14ac:dyDescent="0.3">
      <c r="A192" s="5">
        <v>125</v>
      </c>
      <c r="B192" s="34" t="s">
        <v>4</v>
      </c>
      <c r="C192" s="7" t="s">
        <v>218</v>
      </c>
      <c r="D192" s="8">
        <v>185</v>
      </c>
      <c r="E192" s="8">
        <f>E193+E194</f>
        <v>73.600000000000009</v>
      </c>
      <c r="F192" s="9">
        <f>F193+F194</f>
        <v>4.9779999999999998</v>
      </c>
      <c r="G192" s="8">
        <f t="shared" si="16"/>
        <v>106.422</v>
      </c>
      <c r="H192" s="11" t="s">
        <v>437</v>
      </c>
      <c r="I192" s="8" t="s">
        <v>438</v>
      </c>
      <c r="J192" s="2"/>
    </row>
    <row r="193" spans="1:10" ht="23.25" x14ac:dyDescent="0.3">
      <c r="A193" s="5"/>
      <c r="B193" s="35"/>
      <c r="C193" s="10" t="s">
        <v>26</v>
      </c>
      <c r="D193" s="11">
        <v>60</v>
      </c>
      <c r="E193" s="11">
        <v>6.7</v>
      </c>
      <c r="F193" s="5">
        <v>4.9779999999999998</v>
      </c>
      <c r="G193" s="11">
        <f t="shared" si="16"/>
        <v>48.321999999999996</v>
      </c>
      <c r="H193" s="8" t="s">
        <v>438</v>
      </c>
      <c r="I193" s="8" t="s">
        <v>438</v>
      </c>
      <c r="J193" s="2"/>
    </row>
    <row r="194" spans="1:10" ht="23.25" x14ac:dyDescent="0.3">
      <c r="A194" s="5"/>
      <c r="B194" s="36"/>
      <c r="C194" s="10" t="s">
        <v>48</v>
      </c>
      <c r="D194" s="11">
        <v>125</v>
      </c>
      <c r="E194" s="11">
        <v>66.900000000000006</v>
      </c>
      <c r="F194" s="5">
        <v>0</v>
      </c>
      <c r="G194" s="11">
        <f t="shared" si="16"/>
        <v>58.099999999999994</v>
      </c>
      <c r="H194" s="8" t="s">
        <v>438</v>
      </c>
      <c r="I194" s="8" t="s">
        <v>438</v>
      </c>
      <c r="J194" s="2"/>
    </row>
    <row r="195" spans="1:10" ht="23.25" x14ac:dyDescent="0.3">
      <c r="A195" s="5">
        <v>126</v>
      </c>
      <c r="B195" s="29" t="s">
        <v>4</v>
      </c>
      <c r="C195" s="7" t="s">
        <v>219</v>
      </c>
      <c r="D195" s="8">
        <v>9</v>
      </c>
      <c r="E195" s="8">
        <v>0.15</v>
      </c>
      <c r="F195" s="9">
        <v>1.4999999999999999E-2</v>
      </c>
      <c r="G195" s="8">
        <f t="shared" ref="G195:G200" si="17">D195-E195-F195</f>
        <v>8.8349999999999991</v>
      </c>
      <c r="H195" s="11" t="s">
        <v>437</v>
      </c>
      <c r="I195" s="8" t="s">
        <v>438</v>
      </c>
      <c r="J195" s="2"/>
    </row>
    <row r="196" spans="1:10" ht="23.25" x14ac:dyDescent="0.3">
      <c r="A196" s="5">
        <v>127</v>
      </c>
      <c r="B196" s="29" t="s">
        <v>4</v>
      </c>
      <c r="C196" s="7" t="s">
        <v>220</v>
      </c>
      <c r="D196" s="8">
        <v>5</v>
      </c>
      <c r="E196" s="8">
        <v>0.51</v>
      </c>
      <c r="F196" s="9">
        <v>0.02</v>
      </c>
      <c r="G196" s="8">
        <f t="shared" si="17"/>
        <v>4.4700000000000006</v>
      </c>
      <c r="H196" s="11" t="s">
        <v>437</v>
      </c>
      <c r="I196" s="8" t="s">
        <v>438</v>
      </c>
      <c r="J196" s="2"/>
    </row>
    <row r="197" spans="1:10" ht="23.25" x14ac:dyDescent="0.3">
      <c r="A197" s="5">
        <v>128</v>
      </c>
      <c r="B197" s="29" t="s">
        <v>4</v>
      </c>
      <c r="C197" s="7" t="s">
        <v>221</v>
      </c>
      <c r="D197" s="8">
        <v>6</v>
      </c>
      <c r="E197" s="8">
        <v>0.49</v>
      </c>
      <c r="F197" s="9">
        <v>0.10299999999999999</v>
      </c>
      <c r="G197" s="8">
        <f t="shared" si="17"/>
        <v>5.407</v>
      </c>
      <c r="H197" s="11" t="s">
        <v>437</v>
      </c>
      <c r="I197" s="8" t="s">
        <v>438</v>
      </c>
      <c r="J197" s="2"/>
    </row>
    <row r="198" spans="1:10" ht="23.25" x14ac:dyDescent="0.3">
      <c r="A198" s="5">
        <v>129</v>
      </c>
      <c r="B198" s="29" t="s">
        <v>4</v>
      </c>
      <c r="C198" s="7" t="s">
        <v>222</v>
      </c>
      <c r="D198" s="8">
        <v>45</v>
      </c>
      <c r="E198" s="8">
        <v>17.75</v>
      </c>
      <c r="F198" s="9">
        <v>9.6769999999999996</v>
      </c>
      <c r="G198" s="8">
        <f t="shared" si="17"/>
        <v>17.573</v>
      </c>
      <c r="H198" s="11" t="s">
        <v>437</v>
      </c>
      <c r="I198" s="8" t="s">
        <v>438</v>
      </c>
      <c r="J198" s="2"/>
    </row>
    <row r="199" spans="1:10" ht="23.25" x14ac:dyDescent="0.3">
      <c r="A199" s="5">
        <v>130</v>
      </c>
      <c r="B199" s="34" t="s">
        <v>4</v>
      </c>
      <c r="C199" s="7" t="s">
        <v>223</v>
      </c>
      <c r="D199" s="8">
        <v>101.4</v>
      </c>
      <c r="E199" s="8">
        <f>E200+E201</f>
        <v>51.15</v>
      </c>
      <c r="F199" s="9">
        <f>F200+F201</f>
        <v>1.3280000000000001</v>
      </c>
      <c r="G199" s="8">
        <f t="shared" si="17"/>
        <v>48.922000000000004</v>
      </c>
      <c r="H199" s="11" t="s">
        <v>437</v>
      </c>
      <c r="I199" s="8" t="s">
        <v>438</v>
      </c>
      <c r="J199" s="2"/>
    </row>
    <row r="200" spans="1:10" ht="23.25" x14ac:dyDescent="0.3">
      <c r="A200" s="5"/>
      <c r="B200" s="35"/>
      <c r="C200" s="10" t="s">
        <v>26</v>
      </c>
      <c r="D200" s="11">
        <v>8.1999999999999993</v>
      </c>
      <c r="E200" s="11">
        <v>3.85</v>
      </c>
      <c r="F200" s="5">
        <v>1.3280000000000001</v>
      </c>
      <c r="G200" s="11">
        <f t="shared" si="17"/>
        <v>3.0219999999999994</v>
      </c>
      <c r="H200" s="8" t="s">
        <v>438</v>
      </c>
      <c r="I200" s="8" t="s">
        <v>438</v>
      </c>
      <c r="J200" s="2"/>
    </row>
    <row r="201" spans="1:10" ht="23.25" x14ac:dyDescent="0.3">
      <c r="A201" s="5"/>
      <c r="B201" s="36"/>
      <c r="C201" s="10" t="s">
        <v>49</v>
      </c>
      <c r="D201" s="11">
        <v>93.2</v>
      </c>
      <c r="E201" s="11">
        <v>47.3</v>
      </c>
      <c r="F201" s="5">
        <v>0</v>
      </c>
      <c r="G201" s="11">
        <f t="shared" ref="G201:G206" si="18">D201-E201-F201</f>
        <v>45.900000000000006</v>
      </c>
      <c r="H201" s="8" t="s">
        <v>438</v>
      </c>
      <c r="I201" s="8" t="s">
        <v>438</v>
      </c>
      <c r="J201" s="2"/>
    </row>
    <row r="202" spans="1:10" ht="23.25" x14ac:dyDescent="0.3">
      <c r="A202" s="5">
        <v>131</v>
      </c>
      <c r="B202" s="29" t="s">
        <v>4</v>
      </c>
      <c r="C202" s="7" t="s">
        <v>224</v>
      </c>
      <c r="D202" s="8">
        <v>6</v>
      </c>
      <c r="E202" s="8">
        <v>0</v>
      </c>
      <c r="F202" s="9">
        <v>0</v>
      </c>
      <c r="G202" s="8">
        <f t="shared" si="18"/>
        <v>6</v>
      </c>
      <c r="H202" s="11" t="s">
        <v>437</v>
      </c>
      <c r="I202" s="8" t="s">
        <v>438</v>
      </c>
      <c r="J202" s="2"/>
    </row>
    <row r="203" spans="1:10" ht="23.25" x14ac:dyDescent="0.3">
      <c r="A203" s="5">
        <v>132</v>
      </c>
      <c r="B203" s="29" t="s">
        <v>4</v>
      </c>
      <c r="C203" s="7" t="s">
        <v>225</v>
      </c>
      <c r="D203" s="8">
        <v>130.25</v>
      </c>
      <c r="E203" s="8">
        <v>29.89</v>
      </c>
      <c r="F203" s="9">
        <v>22.352</v>
      </c>
      <c r="G203" s="8">
        <f t="shared" si="18"/>
        <v>78.007999999999996</v>
      </c>
      <c r="H203" s="11" t="s">
        <v>437</v>
      </c>
      <c r="I203" s="8" t="s">
        <v>438</v>
      </c>
      <c r="J203" s="2"/>
    </row>
    <row r="204" spans="1:10" ht="23.25" x14ac:dyDescent="0.3">
      <c r="A204" s="5">
        <v>133</v>
      </c>
      <c r="B204" s="29" t="s">
        <v>4</v>
      </c>
      <c r="C204" s="7" t="s">
        <v>226</v>
      </c>
      <c r="D204" s="8">
        <v>15</v>
      </c>
      <c r="E204" s="8">
        <v>4.5</v>
      </c>
      <c r="F204" s="9">
        <v>2.0840000000000001</v>
      </c>
      <c r="G204" s="8">
        <f t="shared" si="18"/>
        <v>8.4160000000000004</v>
      </c>
      <c r="H204" s="11" t="s">
        <v>437</v>
      </c>
      <c r="I204" s="8" t="s">
        <v>438</v>
      </c>
      <c r="J204" s="2"/>
    </row>
    <row r="205" spans="1:10" ht="23.25" x14ac:dyDescent="0.3">
      <c r="A205" s="5">
        <v>134</v>
      </c>
      <c r="B205" s="34" t="s">
        <v>4</v>
      </c>
      <c r="C205" s="7" t="s">
        <v>227</v>
      </c>
      <c r="D205" s="8">
        <v>55.2</v>
      </c>
      <c r="E205" s="8">
        <f>E206+E207</f>
        <v>3.9000000000000004</v>
      </c>
      <c r="F205" s="9">
        <f>F206+F207</f>
        <v>3.468</v>
      </c>
      <c r="G205" s="8">
        <f t="shared" si="18"/>
        <v>47.832000000000008</v>
      </c>
      <c r="H205" s="11" t="s">
        <v>437</v>
      </c>
      <c r="I205" s="8" t="s">
        <v>438</v>
      </c>
      <c r="J205" s="2"/>
    </row>
    <row r="206" spans="1:10" ht="23.25" x14ac:dyDescent="0.3">
      <c r="A206" s="5"/>
      <c r="B206" s="35"/>
      <c r="C206" s="10" t="s">
        <v>26</v>
      </c>
      <c r="D206" s="11">
        <v>11.8</v>
      </c>
      <c r="E206" s="11">
        <v>2.06</v>
      </c>
      <c r="F206" s="5">
        <v>0</v>
      </c>
      <c r="G206" s="11">
        <f t="shared" si="18"/>
        <v>9.74</v>
      </c>
      <c r="H206" s="8" t="s">
        <v>438</v>
      </c>
      <c r="I206" s="8" t="s">
        <v>438</v>
      </c>
      <c r="J206" s="2"/>
    </row>
    <row r="207" spans="1:10" ht="23.25" x14ac:dyDescent="0.3">
      <c r="A207" s="5"/>
      <c r="B207" s="36"/>
      <c r="C207" s="10" t="s">
        <v>50</v>
      </c>
      <c r="D207" s="11">
        <v>43.4</v>
      </c>
      <c r="E207" s="11">
        <v>1.84</v>
      </c>
      <c r="F207" s="5">
        <v>3.468</v>
      </c>
      <c r="G207" s="11">
        <f t="shared" ref="G207:G221" si="19">D207-E207-F207</f>
        <v>38.091999999999999</v>
      </c>
      <c r="H207" s="8" t="s">
        <v>438</v>
      </c>
      <c r="I207" s="8" t="s">
        <v>438</v>
      </c>
      <c r="J207" s="2"/>
    </row>
    <row r="208" spans="1:10" ht="23.25" x14ac:dyDescent="0.3">
      <c r="A208" s="5">
        <v>135</v>
      </c>
      <c r="B208" s="29" t="s">
        <v>4</v>
      </c>
      <c r="C208" s="7" t="s">
        <v>228</v>
      </c>
      <c r="D208" s="8">
        <v>25</v>
      </c>
      <c r="E208" s="8">
        <v>4.42</v>
      </c>
      <c r="F208" s="9">
        <v>0.96399999999999997</v>
      </c>
      <c r="G208" s="8">
        <f t="shared" si="19"/>
        <v>19.616</v>
      </c>
      <c r="H208" s="11" t="s">
        <v>437</v>
      </c>
      <c r="I208" s="8" t="s">
        <v>438</v>
      </c>
      <c r="J208" s="2"/>
    </row>
    <row r="209" spans="1:10" ht="23.25" x14ac:dyDescent="0.3">
      <c r="A209" s="5">
        <v>136</v>
      </c>
      <c r="B209" s="29" t="s">
        <v>4</v>
      </c>
      <c r="C209" s="7" t="s">
        <v>229</v>
      </c>
      <c r="D209" s="8">
        <v>9</v>
      </c>
      <c r="E209" s="8">
        <v>0.55000000000000004</v>
      </c>
      <c r="F209" s="9">
        <v>0.503</v>
      </c>
      <c r="G209" s="8">
        <f t="shared" si="19"/>
        <v>7.9469999999999992</v>
      </c>
      <c r="H209" s="11" t="s">
        <v>437</v>
      </c>
      <c r="I209" s="8" t="s">
        <v>438</v>
      </c>
      <c r="J209" s="2"/>
    </row>
    <row r="210" spans="1:10" ht="23.25" x14ac:dyDescent="0.3">
      <c r="A210" s="5">
        <v>137</v>
      </c>
      <c r="B210" s="34" t="s">
        <v>4</v>
      </c>
      <c r="C210" s="7" t="s">
        <v>230</v>
      </c>
      <c r="D210" s="8">
        <v>72</v>
      </c>
      <c r="E210" s="8">
        <f>E211+E212</f>
        <v>9.1199999999999992</v>
      </c>
      <c r="F210" s="9">
        <f>F211+F212</f>
        <v>7.64</v>
      </c>
      <c r="G210" s="8">
        <f t="shared" si="19"/>
        <v>55.24</v>
      </c>
      <c r="H210" s="11" t="s">
        <v>437</v>
      </c>
      <c r="I210" s="8" t="s">
        <v>438</v>
      </c>
      <c r="J210" s="2"/>
    </row>
    <row r="211" spans="1:10" ht="23.25" x14ac:dyDescent="0.3">
      <c r="A211" s="5"/>
      <c r="B211" s="35"/>
      <c r="C211" s="10" t="s">
        <v>26</v>
      </c>
      <c r="D211" s="11">
        <v>52</v>
      </c>
      <c r="E211" s="11">
        <v>8.75</v>
      </c>
      <c r="F211" s="5">
        <v>7.64</v>
      </c>
      <c r="G211" s="11">
        <f t="shared" si="19"/>
        <v>35.61</v>
      </c>
      <c r="H211" s="8" t="s">
        <v>438</v>
      </c>
      <c r="I211" s="8" t="s">
        <v>438</v>
      </c>
      <c r="J211" s="2"/>
    </row>
    <row r="212" spans="1:10" ht="23.25" x14ac:dyDescent="0.3">
      <c r="A212" s="5"/>
      <c r="B212" s="36"/>
      <c r="C212" s="10" t="s">
        <v>15</v>
      </c>
      <c r="D212" s="11">
        <v>20</v>
      </c>
      <c r="E212" s="11">
        <v>0.37</v>
      </c>
      <c r="F212" s="5">
        <v>0</v>
      </c>
      <c r="G212" s="11">
        <f t="shared" si="19"/>
        <v>19.63</v>
      </c>
      <c r="H212" s="8" t="s">
        <v>438</v>
      </c>
      <c r="I212" s="8" t="s">
        <v>438</v>
      </c>
      <c r="J212" s="2"/>
    </row>
    <row r="213" spans="1:10" ht="23.25" x14ac:dyDescent="0.3">
      <c r="A213" s="5">
        <v>138</v>
      </c>
      <c r="B213" s="29" t="s">
        <v>4</v>
      </c>
      <c r="C213" s="7" t="s">
        <v>231</v>
      </c>
      <c r="D213" s="8">
        <v>6</v>
      </c>
      <c r="E213" s="8">
        <v>2.97</v>
      </c>
      <c r="F213" s="9">
        <v>1.093</v>
      </c>
      <c r="G213" s="8">
        <f t="shared" si="19"/>
        <v>1.9369999999999998</v>
      </c>
      <c r="H213" s="11" t="s">
        <v>437</v>
      </c>
      <c r="I213" s="8" t="s">
        <v>438</v>
      </c>
      <c r="J213" s="2"/>
    </row>
    <row r="214" spans="1:10" ht="23.25" x14ac:dyDescent="0.3">
      <c r="A214" s="5">
        <v>139</v>
      </c>
      <c r="B214" s="34" t="s">
        <v>4</v>
      </c>
      <c r="C214" s="7" t="s">
        <v>232</v>
      </c>
      <c r="D214" s="8">
        <v>36</v>
      </c>
      <c r="E214" s="8">
        <v>6.8</v>
      </c>
      <c r="F214" s="9">
        <f>F215+F216</f>
        <v>5.8650000000000002</v>
      </c>
      <c r="G214" s="8">
        <f t="shared" si="19"/>
        <v>23.335000000000001</v>
      </c>
      <c r="H214" s="11" t="s">
        <v>437</v>
      </c>
      <c r="I214" s="8" t="s">
        <v>438</v>
      </c>
      <c r="J214" s="2"/>
    </row>
    <row r="215" spans="1:10" ht="23.25" x14ac:dyDescent="0.3">
      <c r="A215" s="5"/>
      <c r="B215" s="35"/>
      <c r="C215" s="10" t="s">
        <v>26</v>
      </c>
      <c r="D215" s="11">
        <v>22</v>
      </c>
      <c r="E215" s="11">
        <v>5.05</v>
      </c>
      <c r="F215" s="5">
        <v>5.8650000000000002</v>
      </c>
      <c r="G215" s="11">
        <f t="shared" si="19"/>
        <v>11.084999999999999</v>
      </c>
      <c r="H215" s="8" t="s">
        <v>438</v>
      </c>
      <c r="I215" s="8" t="s">
        <v>438</v>
      </c>
      <c r="J215" s="2"/>
    </row>
    <row r="216" spans="1:10" ht="23.25" x14ac:dyDescent="0.3">
      <c r="A216" s="5"/>
      <c r="B216" s="36"/>
      <c r="C216" s="10" t="s">
        <v>15</v>
      </c>
      <c r="D216" s="11">
        <v>14</v>
      </c>
      <c r="E216" s="11">
        <v>1.4</v>
      </c>
      <c r="F216" s="5">
        <v>0</v>
      </c>
      <c r="G216" s="11">
        <f t="shared" si="19"/>
        <v>12.6</v>
      </c>
      <c r="H216" s="8" t="s">
        <v>438</v>
      </c>
      <c r="I216" s="8" t="s">
        <v>438</v>
      </c>
      <c r="J216" s="2"/>
    </row>
    <row r="217" spans="1:10" ht="23.25" x14ac:dyDescent="0.3">
      <c r="A217" s="5">
        <v>140</v>
      </c>
      <c r="B217" s="29" t="s">
        <v>4</v>
      </c>
      <c r="C217" s="7" t="s">
        <v>233</v>
      </c>
      <c r="D217" s="8">
        <v>30</v>
      </c>
      <c r="E217" s="8">
        <v>5.27</v>
      </c>
      <c r="F217" s="9">
        <v>1.845</v>
      </c>
      <c r="G217" s="8">
        <f t="shared" si="19"/>
        <v>22.885000000000002</v>
      </c>
      <c r="H217" s="11" t="s">
        <v>437</v>
      </c>
      <c r="I217" s="8" t="s">
        <v>438</v>
      </c>
      <c r="J217" s="2"/>
    </row>
    <row r="218" spans="1:10" ht="23.25" x14ac:dyDescent="0.3">
      <c r="A218" s="5">
        <v>141</v>
      </c>
      <c r="B218" s="29" t="s">
        <v>4</v>
      </c>
      <c r="C218" s="7" t="s">
        <v>234</v>
      </c>
      <c r="D218" s="8">
        <v>50</v>
      </c>
      <c r="E218" s="8">
        <v>4.18</v>
      </c>
      <c r="F218" s="9">
        <v>0.93700000000000006</v>
      </c>
      <c r="G218" s="8">
        <f t="shared" si="19"/>
        <v>44.883000000000003</v>
      </c>
      <c r="H218" s="11" t="s">
        <v>437</v>
      </c>
      <c r="I218" s="8" t="s">
        <v>438</v>
      </c>
      <c r="J218" s="2"/>
    </row>
    <row r="219" spans="1:10" ht="23.25" x14ac:dyDescent="0.3">
      <c r="A219" s="5">
        <v>142</v>
      </c>
      <c r="B219" s="29" t="s">
        <v>4</v>
      </c>
      <c r="C219" s="12" t="s">
        <v>422</v>
      </c>
      <c r="D219" s="8">
        <v>10</v>
      </c>
      <c r="E219" s="8">
        <v>5.2</v>
      </c>
      <c r="F219" s="9">
        <v>1.9179999999999999</v>
      </c>
      <c r="G219" s="8">
        <f t="shared" si="19"/>
        <v>2.8819999999999997</v>
      </c>
      <c r="H219" s="11" t="s">
        <v>437</v>
      </c>
      <c r="I219" s="8" t="s">
        <v>438</v>
      </c>
      <c r="J219" s="2"/>
    </row>
    <row r="220" spans="1:10" ht="23.25" x14ac:dyDescent="0.3">
      <c r="A220" s="5">
        <v>143</v>
      </c>
      <c r="B220" s="29" t="s">
        <v>4</v>
      </c>
      <c r="C220" s="7" t="s">
        <v>235</v>
      </c>
      <c r="D220" s="8">
        <v>6.7</v>
      </c>
      <c r="E220" s="8">
        <v>0.74</v>
      </c>
      <c r="F220" s="9">
        <v>0.105</v>
      </c>
      <c r="G220" s="8">
        <f t="shared" si="19"/>
        <v>5.8549999999999995</v>
      </c>
      <c r="H220" s="11" t="s">
        <v>437</v>
      </c>
      <c r="I220" s="8" t="s">
        <v>438</v>
      </c>
      <c r="J220" s="2"/>
    </row>
    <row r="221" spans="1:10" ht="23.25" x14ac:dyDescent="0.3">
      <c r="A221" s="5">
        <v>144</v>
      </c>
      <c r="B221" s="29" t="s">
        <v>4</v>
      </c>
      <c r="C221" s="7" t="s">
        <v>236</v>
      </c>
      <c r="D221" s="8">
        <v>10</v>
      </c>
      <c r="E221" s="8">
        <v>2.2999999999999998</v>
      </c>
      <c r="F221" s="9">
        <v>2.1920000000000002</v>
      </c>
      <c r="G221" s="8">
        <f t="shared" si="19"/>
        <v>5.508</v>
      </c>
      <c r="H221" s="11" t="s">
        <v>437</v>
      </c>
      <c r="I221" s="8" t="s">
        <v>438</v>
      </c>
      <c r="J221" s="2"/>
    </row>
    <row r="222" spans="1:10" ht="23.25" x14ac:dyDescent="0.3">
      <c r="A222" s="5">
        <v>145</v>
      </c>
      <c r="B222" s="34" t="s">
        <v>51</v>
      </c>
      <c r="C222" s="7" t="s">
        <v>237</v>
      </c>
      <c r="D222" s="8">
        <v>55</v>
      </c>
      <c r="E222" s="8">
        <f>E223+E224</f>
        <v>14</v>
      </c>
      <c r="F222" s="9">
        <f>F223+F224</f>
        <v>0.46100000000000002</v>
      </c>
      <c r="G222" s="8">
        <f t="shared" ref="G222:G250" si="20">D222-E222-F222</f>
        <v>40.539000000000001</v>
      </c>
      <c r="H222" s="11" t="s">
        <v>437</v>
      </c>
      <c r="I222" s="8" t="s">
        <v>438</v>
      </c>
      <c r="J222" s="2"/>
    </row>
    <row r="223" spans="1:10" ht="23.25" x14ac:dyDescent="0.3">
      <c r="A223" s="5"/>
      <c r="B223" s="35"/>
      <c r="C223" s="10" t="s">
        <v>26</v>
      </c>
      <c r="D223" s="11">
        <v>27.5</v>
      </c>
      <c r="E223" s="11">
        <v>14</v>
      </c>
      <c r="F223" s="5">
        <v>0.46100000000000002</v>
      </c>
      <c r="G223" s="11">
        <f t="shared" si="20"/>
        <v>13.039</v>
      </c>
      <c r="H223" s="8" t="s">
        <v>438</v>
      </c>
      <c r="I223" s="8" t="s">
        <v>438</v>
      </c>
      <c r="J223" s="2"/>
    </row>
    <row r="224" spans="1:10" ht="23.25" x14ac:dyDescent="0.3">
      <c r="A224" s="5"/>
      <c r="B224" s="36"/>
      <c r="C224" s="10" t="s">
        <v>15</v>
      </c>
      <c r="D224" s="11">
        <v>27.5</v>
      </c>
      <c r="E224" s="11">
        <v>0</v>
      </c>
      <c r="F224" s="5">
        <v>0</v>
      </c>
      <c r="G224" s="11">
        <f t="shared" si="20"/>
        <v>27.5</v>
      </c>
      <c r="H224" s="8" t="s">
        <v>438</v>
      </c>
      <c r="I224" s="8" t="s">
        <v>438</v>
      </c>
      <c r="J224" s="2"/>
    </row>
    <row r="225" spans="1:10" ht="23.25" x14ac:dyDescent="0.3">
      <c r="A225" s="5">
        <v>146</v>
      </c>
      <c r="B225" s="34" t="s">
        <v>51</v>
      </c>
      <c r="C225" s="7" t="s">
        <v>238</v>
      </c>
      <c r="D225" s="8">
        <v>240</v>
      </c>
      <c r="E225" s="8">
        <f>E226+E227+E228</f>
        <v>87.9</v>
      </c>
      <c r="F225" s="9">
        <f>F226+F227</f>
        <v>23.423999999999999</v>
      </c>
      <c r="G225" s="8">
        <f>D225-E225-F225</f>
        <v>128.67599999999999</v>
      </c>
      <c r="H225" s="11" t="s">
        <v>437</v>
      </c>
      <c r="I225" s="8" t="s">
        <v>438</v>
      </c>
      <c r="J225" s="2"/>
    </row>
    <row r="226" spans="1:10" ht="23.25" x14ac:dyDescent="0.3">
      <c r="A226" s="5"/>
      <c r="B226" s="35"/>
      <c r="C226" s="10" t="s">
        <v>56</v>
      </c>
      <c r="D226" s="11">
        <v>100</v>
      </c>
      <c r="E226" s="11">
        <v>47</v>
      </c>
      <c r="F226" s="5">
        <v>10.815</v>
      </c>
      <c r="G226" s="11">
        <f t="shared" si="20"/>
        <v>42.185000000000002</v>
      </c>
      <c r="H226" s="8" t="s">
        <v>438</v>
      </c>
      <c r="I226" s="8" t="s">
        <v>438</v>
      </c>
      <c r="J226" s="2"/>
    </row>
    <row r="227" spans="1:10" ht="23.25" x14ac:dyDescent="0.3">
      <c r="A227" s="5"/>
      <c r="B227" s="35"/>
      <c r="C227" s="10" t="s">
        <v>57</v>
      </c>
      <c r="D227" s="11">
        <v>100</v>
      </c>
      <c r="E227" s="11">
        <v>33.5</v>
      </c>
      <c r="F227" s="5">
        <v>12.609</v>
      </c>
      <c r="G227" s="11">
        <f t="shared" si="20"/>
        <v>53.890999999999998</v>
      </c>
      <c r="H227" s="8" t="s">
        <v>438</v>
      </c>
      <c r="I227" s="8" t="s">
        <v>438</v>
      </c>
      <c r="J227" s="2"/>
    </row>
    <row r="228" spans="1:10" ht="23.25" x14ac:dyDescent="0.3">
      <c r="A228" s="5"/>
      <c r="B228" s="36"/>
      <c r="C228" s="10" t="s">
        <v>15</v>
      </c>
      <c r="D228" s="11">
        <v>40</v>
      </c>
      <c r="E228" s="11">
        <v>7.4</v>
      </c>
      <c r="F228" s="5">
        <v>0</v>
      </c>
      <c r="G228" s="11">
        <f t="shared" si="20"/>
        <v>32.6</v>
      </c>
      <c r="H228" s="8" t="s">
        <v>438</v>
      </c>
      <c r="I228" s="8" t="s">
        <v>438</v>
      </c>
      <c r="J228" s="2"/>
    </row>
    <row r="229" spans="1:10" ht="23.25" x14ac:dyDescent="0.3">
      <c r="A229" s="5">
        <v>147</v>
      </c>
      <c r="B229" s="34" t="s">
        <v>51</v>
      </c>
      <c r="C229" s="7" t="s">
        <v>239</v>
      </c>
      <c r="D229" s="8">
        <v>160</v>
      </c>
      <c r="E229" s="8">
        <f>E230+E231</f>
        <v>139.9</v>
      </c>
      <c r="F229" s="9">
        <f>F230+F231</f>
        <v>0.874</v>
      </c>
      <c r="G229" s="8">
        <f t="shared" si="20"/>
        <v>19.225999999999996</v>
      </c>
      <c r="H229" s="11" t="s">
        <v>437</v>
      </c>
      <c r="I229" s="8" t="s">
        <v>438</v>
      </c>
      <c r="J229" s="2"/>
    </row>
    <row r="230" spans="1:10" ht="23.25" x14ac:dyDescent="0.3">
      <c r="A230" s="5"/>
      <c r="B230" s="35"/>
      <c r="C230" s="10" t="s">
        <v>52</v>
      </c>
      <c r="D230" s="11">
        <v>80</v>
      </c>
      <c r="E230" s="11">
        <v>65.7</v>
      </c>
      <c r="F230" s="5">
        <v>0.874</v>
      </c>
      <c r="G230" s="11">
        <f t="shared" si="20"/>
        <v>13.425999999999997</v>
      </c>
      <c r="H230" s="8" t="s">
        <v>438</v>
      </c>
      <c r="I230" s="8" t="s">
        <v>438</v>
      </c>
      <c r="J230" s="2"/>
    </row>
    <row r="231" spans="1:10" ht="23.25" x14ac:dyDescent="0.3">
      <c r="A231" s="5"/>
      <c r="B231" s="36"/>
      <c r="C231" s="10" t="s">
        <v>53</v>
      </c>
      <c r="D231" s="11">
        <v>80</v>
      </c>
      <c r="E231" s="11">
        <v>74.2</v>
      </c>
      <c r="F231" s="5">
        <v>0</v>
      </c>
      <c r="G231" s="11">
        <f t="shared" si="20"/>
        <v>5.7999999999999972</v>
      </c>
      <c r="H231" s="8" t="s">
        <v>438</v>
      </c>
      <c r="I231" s="8" t="s">
        <v>438</v>
      </c>
      <c r="J231" s="2"/>
    </row>
    <row r="232" spans="1:10" ht="23.25" x14ac:dyDescent="0.3">
      <c r="A232" s="5">
        <v>148</v>
      </c>
      <c r="B232" s="27" t="s">
        <v>51</v>
      </c>
      <c r="C232" s="7" t="s">
        <v>240</v>
      </c>
      <c r="D232" s="8">
        <v>11</v>
      </c>
      <c r="E232" s="8">
        <v>3.5</v>
      </c>
      <c r="F232" s="9">
        <v>1.7000000000000001E-2</v>
      </c>
      <c r="G232" s="8">
        <f t="shared" si="20"/>
        <v>7.4829999999999997</v>
      </c>
      <c r="H232" s="11" t="s">
        <v>437</v>
      </c>
      <c r="I232" s="8" t="s">
        <v>438</v>
      </c>
      <c r="J232" s="2"/>
    </row>
    <row r="233" spans="1:10" ht="23.25" x14ac:dyDescent="0.3">
      <c r="A233" s="5">
        <v>149</v>
      </c>
      <c r="B233" s="34" t="s">
        <v>51</v>
      </c>
      <c r="C233" s="7" t="s">
        <v>241</v>
      </c>
      <c r="D233" s="8">
        <v>120</v>
      </c>
      <c r="E233" s="8">
        <f>E234+E235</f>
        <v>39.5</v>
      </c>
      <c r="F233" s="9">
        <f>F234+F235</f>
        <v>3.9980000000000002</v>
      </c>
      <c r="G233" s="8">
        <f t="shared" si="20"/>
        <v>76.501999999999995</v>
      </c>
      <c r="H233" s="8" t="s">
        <v>438</v>
      </c>
      <c r="I233" s="8" t="s">
        <v>438</v>
      </c>
      <c r="J233" s="2"/>
    </row>
    <row r="234" spans="1:10" ht="23.25" x14ac:dyDescent="0.3">
      <c r="A234" s="5"/>
      <c r="B234" s="35"/>
      <c r="C234" s="10" t="s">
        <v>26</v>
      </c>
      <c r="D234" s="11">
        <v>60</v>
      </c>
      <c r="E234" s="11">
        <v>25.2</v>
      </c>
      <c r="F234" s="5">
        <v>0</v>
      </c>
      <c r="G234" s="11">
        <f t="shared" si="20"/>
        <v>34.799999999999997</v>
      </c>
      <c r="H234" s="8" t="s">
        <v>438</v>
      </c>
      <c r="I234" s="8" t="s">
        <v>438</v>
      </c>
      <c r="J234" s="2"/>
    </row>
    <row r="235" spans="1:10" ht="23.25" x14ac:dyDescent="0.3">
      <c r="A235" s="5"/>
      <c r="B235" s="36"/>
      <c r="C235" s="10" t="s">
        <v>15</v>
      </c>
      <c r="D235" s="11">
        <v>60</v>
      </c>
      <c r="E235" s="11">
        <v>14.3</v>
      </c>
      <c r="F235" s="5">
        <v>3.9980000000000002</v>
      </c>
      <c r="G235" s="11">
        <f t="shared" si="20"/>
        <v>41.702000000000005</v>
      </c>
      <c r="H235" s="8" t="s">
        <v>438</v>
      </c>
      <c r="I235" s="8" t="s">
        <v>438</v>
      </c>
      <c r="J235" s="2"/>
    </row>
    <row r="236" spans="1:10" ht="23.25" x14ac:dyDescent="0.3">
      <c r="A236" s="5">
        <v>150</v>
      </c>
      <c r="B236" s="27" t="s">
        <v>51</v>
      </c>
      <c r="C236" s="7" t="s">
        <v>242</v>
      </c>
      <c r="D236" s="8">
        <v>5</v>
      </c>
      <c r="E236" s="8">
        <v>0.8</v>
      </c>
      <c r="F236" s="9">
        <v>0.36499999999999999</v>
      </c>
      <c r="G236" s="8">
        <f t="shared" si="20"/>
        <v>3.835</v>
      </c>
      <c r="H236" s="11" t="s">
        <v>437</v>
      </c>
      <c r="I236" s="8" t="s">
        <v>438</v>
      </c>
      <c r="J236" s="2"/>
    </row>
    <row r="237" spans="1:10" ht="23.25" x14ac:dyDescent="0.3">
      <c r="A237" s="5">
        <v>151</v>
      </c>
      <c r="B237" s="27" t="s">
        <v>51</v>
      </c>
      <c r="C237" s="7" t="s">
        <v>243</v>
      </c>
      <c r="D237" s="8">
        <v>2.6</v>
      </c>
      <c r="E237" s="8">
        <v>0.4</v>
      </c>
      <c r="F237" s="9">
        <v>0.216</v>
      </c>
      <c r="G237" s="8">
        <f t="shared" si="20"/>
        <v>1.9840000000000002</v>
      </c>
      <c r="H237" s="11" t="s">
        <v>437</v>
      </c>
      <c r="I237" s="8" t="s">
        <v>438</v>
      </c>
      <c r="J237" s="2"/>
    </row>
    <row r="238" spans="1:10" ht="23.25" x14ac:dyDescent="0.3">
      <c r="A238" s="5">
        <v>152</v>
      </c>
      <c r="B238" s="34" t="s">
        <v>51</v>
      </c>
      <c r="C238" s="7" t="s">
        <v>244</v>
      </c>
      <c r="D238" s="8">
        <v>11</v>
      </c>
      <c r="E238" s="8">
        <f>E239+E240</f>
        <v>2</v>
      </c>
      <c r="F238" s="9">
        <f>F239+F240</f>
        <v>3.1E-2</v>
      </c>
      <c r="G238" s="8">
        <f t="shared" si="20"/>
        <v>8.9689999999999994</v>
      </c>
      <c r="H238" s="11" t="s">
        <v>437</v>
      </c>
      <c r="I238" s="8" t="s">
        <v>438</v>
      </c>
      <c r="J238" s="2"/>
    </row>
    <row r="239" spans="1:10" ht="23.25" x14ac:dyDescent="0.3">
      <c r="A239" s="5"/>
      <c r="B239" s="35"/>
      <c r="C239" s="10" t="s">
        <v>406</v>
      </c>
      <c r="D239" s="11">
        <v>5.5</v>
      </c>
      <c r="E239" s="11">
        <v>2</v>
      </c>
      <c r="F239" s="5">
        <v>3.1E-2</v>
      </c>
      <c r="G239" s="11">
        <f t="shared" si="20"/>
        <v>3.4689999999999999</v>
      </c>
      <c r="H239" s="8" t="s">
        <v>438</v>
      </c>
      <c r="I239" s="8" t="s">
        <v>438</v>
      </c>
      <c r="J239" s="2"/>
    </row>
    <row r="240" spans="1:10" ht="23.25" x14ac:dyDescent="0.3">
      <c r="A240" s="5"/>
      <c r="B240" s="36"/>
      <c r="C240" s="10" t="s">
        <v>407</v>
      </c>
      <c r="D240" s="11">
        <v>5.5</v>
      </c>
      <c r="E240" s="11">
        <v>0</v>
      </c>
      <c r="F240" s="5">
        <v>0</v>
      </c>
      <c r="G240" s="11">
        <f t="shared" si="20"/>
        <v>5.5</v>
      </c>
      <c r="H240" s="8" t="s">
        <v>438</v>
      </c>
      <c r="I240" s="8" t="s">
        <v>438</v>
      </c>
      <c r="J240" s="2"/>
    </row>
    <row r="241" spans="1:10" ht="23.25" x14ac:dyDescent="0.3">
      <c r="A241" s="5">
        <v>153</v>
      </c>
      <c r="B241" s="34" t="s">
        <v>51</v>
      </c>
      <c r="C241" s="7" t="s">
        <v>245</v>
      </c>
      <c r="D241" s="8">
        <v>18.5</v>
      </c>
      <c r="E241" s="8">
        <f>E242+E243</f>
        <v>8.8000000000000007</v>
      </c>
      <c r="F241" s="9">
        <f>F242+F243</f>
        <v>7.3999999999999996E-2</v>
      </c>
      <c r="G241" s="8">
        <f t="shared" si="20"/>
        <v>9.6259999999999994</v>
      </c>
      <c r="H241" s="11" t="s">
        <v>437</v>
      </c>
      <c r="I241" s="8" t="s">
        <v>438</v>
      </c>
      <c r="J241" s="2"/>
    </row>
    <row r="242" spans="1:10" ht="23.25" x14ac:dyDescent="0.3">
      <c r="A242" s="5"/>
      <c r="B242" s="35"/>
      <c r="C242" s="10" t="s">
        <v>26</v>
      </c>
      <c r="D242" s="11">
        <v>9.25</v>
      </c>
      <c r="E242" s="11">
        <v>8.8000000000000007</v>
      </c>
      <c r="F242" s="5">
        <v>7.3999999999999996E-2</v>
      </c>
      <c r="G242" s="11">
        <f t="shared" si="20"/>
        <v>0.37599999999999928</v>
      </c>
      <c r="H242" s="8" t="s">
        <v>438</v>
      </c>
      <c r="I242" s="8" t="s">
        <v>438</v>
      </c>
      <c r="J242" s="2"/>
    </row>
    <row r="243" spans="1:10" ht="23.25" x14ac:dyDescent="0.3">
      <c r="A243" s="5"/>
      <c r="B243" s="36"/>
      <c r="C243" s="10" t="s">
        <v>15</v>
      </c>
      <c r="D243" s="11">
        <v>9.25</v>
      </c>
      <c r="E243" s="11">
        <v>0</v>
      </c>
      <c r="F243" s="5">
        <v>0</v>
      </c>
      <c r="G243" s="11">
        <f t="shared" si="20"/>
        <v>9.25</v>
      </c>
      <c r="H243" s="8" t="s">
        <v>438</v>
      </c>
      <c r="I243" s="8" t="s">
        <v>438</v>
      </c>
      <c r="J243" s="2"/>
    </row>
    <row r="244" spans="1:10" ht="23.25" x14ac:dyDescent="0.3">
      <c r="A244" s="5">
        <v>154</v>
      </c>
      <c r="B244" s="34" t="s">
        <v>51</v>
      </c>
      <c r="C244" s="7" t="s">
        <v>246</v>
      </c>
      <c r="D244" s="8">
        <v>10</v>
      </c>
      <c r="E244" s="8">
        <f>E245+E246</f>
        <v>3.3</v>
      </c>
      <c r="F244" s="9">
        <f>F245+F246</f>
        <v>0.09</v>
      </c>
      <c r="G244" s="8">
        <f t="shared" si="20"/>
        <v>6.61</v>
      </c>
      <c r="H244" s="11" t="s">
        <v>437</v>
      </c>
      <c r="I244" s="8" t="s">
        <v>438</v>
      </c>
      <c r="J244" s="2"/>
    </row>
    <row r="245" spans="1:10" ht="23.25" x14ac:dyDescent="0.3">
      <c r="A245" s="5"/>
      <c r="B245" s="35"/>
      <c r="C245" s="10" t="s">
        <v>54</v>
      </c>
      <c r="D245" s="11">
        <v>5</v>
      </c>
      <c r="E245" s="11">
        <v>1.8</v>
      </c>
      <c r="F245" s="5">
        <v>0.09</v>
      </c>
      <c r="G245" s="11">
        <f t="shared" si="20"/>
        <v>3.1100000000000003</v>
      </c>
      <c r="H245" s="8" t="s">
        <v>438</v>
      </c>
      <c r="I245" s="8" t="s">
        <v>438</v>
      </c>
      <c r="J245" s="2"/>
    </row>
    <row r="246" spans="1:10" ht="23.25" x14ac:dyDescent="0.3">
      <c r="A246" s="5"/>
      <c r="B246" s="36"/>
      <c r="C246" s="10" t="s">
        <v>55</v>
      </c>
      <c r="D246" s="11">
        <v>5</v>
      </c>
      <c r="E246" s="11">
        <v>1.5</v>
      </c>
      <c r="F246" s="5">
        <v>0</v>
      </c>
      <c r="G246" s="11">
        <f t="shared" si="20"/>
        <v>3.5</v>
      </c>
      <c r="H246" s="8" t="s">
        <v>438</v>
      </c>
      <c r="I246" s="8" t="s">
        <v>438</v>
      </c>
      <c r="J246" s="2"/>
    </row>
    <row r="247" spans="1:10" ht="23.25" x14ac:dyDescent="0.3">
      <c r="A247" s="5">
        <v>155</v>
      </c>
      <c r="B247" s="34" t="s">
        <v>51</v>
      </c>
      <c r="C247" s="7" t="s">
        <v>247</v>
      </c>
      <c r="D247" s="8">
        <v>30</v>
      </c>
      <c r="E247" s="8">
        <f>E248+E249</f>
        <v>9.8000000000000007</v>
      </c>
      <c r="F247" s="9">
        <f>F248+F249</f>
        <v>5.6589999999999998</v>
      </c>
      <c r="G247" s="8">
        <f t="shared" si="20"/>
        <v>14.541</v>
      </c>
      <c r="H247" s="11" t="s">
        <v>437</v>
      </c>
      <c r="I247" s="8" t="s">
        <v>438</v>
      </c>
      <c r="J247" s="2"/>
    </row>
    <row r="248" spans="1:10" ht="23.25" x14ac:dyDescent="0.3">
      <c r="A248" s="5"/>
      <c r="B248" s="35"/>
      <c r="C248" s="10" t="s">
        <v>58</v>
      </c>
      <c r="D248" s="11">
        <v>20</v>
      </c>
      <c r="E248" s="11">
        <v>5.2</v>
      </c>
      <c r="F248" s="5">
        <v>5.6589999999999998</v>
      </c>
      <c r="G248" s="11">
        <f t="shared" si="20"/>
        <v>9.1410000000000018</v>
      </c>
      <c r="H248" s="8" t="s">
        <v>438</v>
      </c>
      <c r="I248" s="8" t="s">
        <v>438</v>
      </c>
      <c r="J248" s="2"/>
    </row>
    <row r="249" spans="1:10" ht="23.25" x14ac:dyDescent="0.3">
      <c r="A249" s="5"/>
      <c r="B249" s="36"/>
      <c r="C249" s="10" t="s">
        <v>59</v>
      </c>
      <c r="D249" s="11">
        <v>10</v>
      </c>
      <c r="E249" s="11">
        <v>4.5999999999999996</v>
      </c>
      <c r="F249" s="5">
        <v>0</v>
      </c>
      <c r="G249" s="11">
        <f t="shared" si="20"/>
        <v>5.4</v>
      </c>
      <c r="H249" s="8" t="s">
        <v>438</v>
      </c>
      <c r="I249" s="8" t="s">
        <v>438</v>
      </c>
      <c r="J249" s="2"/>
    </row>
    <row r="250" spans="1:10" ht="23.25" x14ac:dyDescent="0.3">
      <c r="A250" s="5">
        <v>156</v>
      </c>
      <c r="B250" s="33" t="s">
        <v>51</v>
      </c>
      <c r="C250" s="7" t="s">
        <v>248</v>
      </c>
      <c r="D250" s="8">
        <v>11.2</v>
      </c>
      <c r="E250" s="8">
        <v>1.8</v>
      </c>
      <c r="F250" s="9">
        <v>0.05</v>
      </c>
      <c r="G250" s="8">
        <f t="shared" si="20"/>
        <v>9.3499999999999979</v>
      </c>
      <c r="H250" s="11" t="s">
        <v>437</v>
      </c>
      <c r="I250" s="8" t="s">
        <v>438</v>
      </c>
      <c r="J250" s="2"/>
    </row>
    <row r="251" spans="1:10" ht="69.75" x14ac:dyDescent="0.3">
      <c r="A251" s="5">
        <v>157</v>
      </c>
      <c r="B251" s="34" t="s">
        <v>51</v>
      </c>
      <c r="C251" s="7" t="s">
        <v>408</v>
      </c>
      <c r="D251" s="8">
        <v>21</v>
      </c>
      <c r="E251" s="8">
        <f>E252+E253</f>
        <v>14</v>
      </c>
      <c r="F251" s="9">
        <f>F252+F253</f>
        <v>10.190999999999999</v>
      </c>
      <c r="G251" s="8">
        <v>0</v>
      </c>
      <c r="H251" s="11" t="s">
        <v>448</v>
      </c>
      <c r="I251" s="5" t="s">
        <v>445</v>
      </c>
      <c r="J251" s="2"/>
    </row>
    <row r="252" spans="1:10" ht="23.25" x14ac:dyDescent="0.3">
      <c r="A252" s="5"/>
      <c r="B252" s="35"/>
      <c r="C252" s="10" t="s">
        <v>26</v>
      </c>
      <c r="D252" s="11">
        <v>10.5</v>
      </c>
      <c r="E252" s="11">
        <v>6.8</v>
      </c>
      <c r="F252" s="5">
        <v>5.41</v>
      </c>
      <c r="G252" s="11">
        <v>0</v>
      </c>
      <c r="H252" s="8" t="s">
        <v>438</v>
      </c>
      <c r="I252" s="8" t="s">
        <v>438</v>
      </c>
      <c r="J252" s="2"/>
    </row>
    <row r="253" spans="1:10" ht="23.25" x14ac:dyDescent="0.3">
      <c r="A253" s="5"/>
      <c r="B253" s="36"/>
      <c r="C253" s="10" t="s">
        <v>15</v>
      </c>
      <c r="D253" s="11">
        <v>10.5</v>
      </c>
      <c r="E253" s="11">
        <v>7.2</v>
      </c>
      <c r="F253" s="5">
        <v>4.7809999999999997</v>
      </c>
      <c r="G253" s="11">
        <v>0</v>
      </c>
      <c r="H253" s="8" t="s">
        <v>438</v>
      </c>
      <c r="I253" s="8" t="s">
        <v>438</v>
      </c>
      <c r="J253" s="2"/>
    </row>
    <row r="254" spans="1:10" ht="23.25" x14ac:dyDescent="0.3">
      <c r="A254" s="5">
        <v>158</v>
      </c>
      <c r="B254" s="34" t="s">
        <v>51</v>
      </c>
      <c r="C254" s="7" t="s">
        <v>249</v>
      </c>
      <c r="D254" s="8">
        <v>70</v>
      </c>
      <c r="E254" s="8">
        <f>E255+E256</f>
        <v>15</v>
      </c>
      <c r="F254" s="9">
        <f>F255+F256</f>
        <v>4.867</v>
      </c>
      <c r="G254" s="8">
        <f t="shared" ref="G254:G286" si="21">D254-E254-F254</f>
        <v>50.133000000000003</v>
      </c>
      <c r="H254" s="11" t="s">
        <v>437</v>
      </c>
      <c r="I254" s="8" t="s">
        <v>438</v>
      </c>
      <c r="J254" s="2"/>
    </row>
    <row r="255" spans="1:10" ht="23.25" x14ac:dyDescent="0.3">
      <c r="A255" s="5"/>
      <c r="B255" s="35"/>
      <c r="C255" s="10" t="s">
        <v>26</v>
      </c>
      <c r="D255" s="11">
        <v>40</v>
      </c>
      <c r="E255" s="11">
        <v>11.7</v>
      </c>
      <c r="F255" s="5">
        <v>4.867</v>
      </c>
      <c r="G255" s="11">
        <f t="shared" si="21"/>
        <v>23.433</v>
      </c>
      <c r="H255" s="8" t="s">
        <v>438</v>
      </c>
      <c r="I255" s="8" t="s">
        <v>438</v>
      </c>
      <c r="J255" s="2"/>
    </row>
    <row r="256" spans="1:10" ht="23.25" x14ac:dyDescent="0.3">
      <c r="A256" s="5"/>
      <c r="B256" s="36"/>
      <c r="C256" s="10" t="s">
        <v>15</v>
      </c>
      <c r="D256" s="11">
        <v>30</v>
      </c>
      <c r="E256" s="11">
        <v>3.3</v>
      </c>
      <c r="F256" s="5">
        <v>0</v>
      </c>
      <c r="G256" s="11">
        <f t="shared" si="21"/>
        <v>26.7</v>
      </c>
      <c r="H256" s="8" t="s">
        <v>438</v>
      </c>
      <c r="I256" s="8" t="s">
        <v>438</v>
      </c>
      <c r="J256" s="2"/>
    </row>
    <row r="257" spans="1:10" ht="23.25" x14ac:dyDescent="0.3">
      <c r="A257" s="5">
        <v>159</v>
      </c>
      <c r="B257" s="27" t="s">
        <v>51</v>
      </c>
      <c r="C257" s="7" t="s">
        <v>250</v>
      </c>
      <c r="D257" s="8">
        <v>60</v>
      </c>
      <c r="E257" s="8">
        <v>12.4</v>
      </c>
      <c r="F257" s="9">
        <v>4.6529999999999996</v>
      </c>
      <c r="G257" s="8">
        <f t="shared" si="21"/>
        <v>42.947000000000003</v>
      </c>
      <c r="H257" s="11" t="s">
        <v>437</v>
      </c>
      <c r="I257" s="8" t="s">
        <v>438</v>
      </c>
      <c r="J257" s="2"/>
    </row>
    <row r="258" spans="1:10" ht="69.75" x14ac:dyDescent="0.3">
      <c r="A258" s="5">
        <v>160</v>
      </c>
      <c r="B258" s="27" t="s">
        <v>51</v>
      </c>
      <c r="C258" s="7" t="s">
        <v>251</v>
      </c>
      <c r="D258" s="8">
        <v>30</v>
      </c>
      <c r="E258" s="8">
        <v>16.3</v>
      </c>
      <c r="F258" s="9">
        <v>0.58799999999999997</v>
      </c>
      <c r="G258" s="8">
        <f t="shared" si="21"/>
        <v>13.112</v>
      </c>
      <c r="H258" s="11" t="s">
        <v>447</v>
      </c>
      <c r="I258" s="5" t="s">
        <v>446</v>
      </c>
      <c r="J258" s="2"/>
    </row>
    <row r="259" spans="1:10" ht="23.25" x14ac:dyDescent="0.3">
      <c r="A259" s="5">
        <v>161</v>
      </c>
      <c r="B259" s="27" t="s">
        <v>51</v>
      </c>
      <c r="C259" s="7" t="s">
        <v>252</v>
      </c>
      <c r="D259" s="8">
        <v>22.4</v>
      </c>
      <c r="E259" s="8">
        <v>5.5</v>
      </c>
      <c r="F259" s="9">
        <v>0.50600000000000001</v>
      </c>
      <c r="G259" s="8">
        <f t="shared" si="21"/>
        <v>16.393999999999998</v>
      </c>
      <c r="H259" s="11" t="s">
        <v>437</v>
      </c>
      <c r="I259" s="8" t="s">
        <v>438</v>
      </c>
      <c r="J259" s="2"/>
    </row>
    <row r="260" spans="1:10" ht="23.25" x14ac:dyDescent="0.3">
      <c r="A260" s="5">
        <v>162</v>
      </c>
      <c r="B260" s="27" t="s">
        <v>51</v>
      </c>
      <c r="C260" s="7" t="s">
        <v>253</v>
      </c>
      <c r="D260" s="8">
        <v>34</v>
      </c>
      <c r="E260" s="8">
        <v>26.2</v>
      </c>
      <c r="F260" s="9">
        <v>0.61799999999999999</v>
      </c>
      <c r="G260" s="8">
        <f t="shared" si="21"/>
        <v>7.1820000000000004</v>
      </c>
      <c r="H260" s="11" t="s">
        <v>437</v>
      </c>
      <c r="I260" s="8" t="s">
        <v>438</v>
      </c>
      <c r="J260" s="2"/>
    </row>
    <row r="261" spans="1:10" ht="23.25" x14ac:dyDescent="0.3">
      <c r="A261" s="5">
        <v>163</v>
      </c>
      <c r="B261" s="34" t="s">
        <v>51</v>
      </c>
      <c r="C261" s="7" t="s">
        <v>254</v>
      </c>
      <c r="D261" s="8">
        <v>35.1</v>
      </c>
      <c r="E261" s="8">
        <f>E262+E263</f>
        <v>5.3</v>
      </c>
      <c r="F261" s="9">
        <f>F262+F263</f>
        <v>0.46600000000000003</v>
      </c>
      <c r="G261" s="8">
        <f t="shared" si="21"/>
        <v>29.334</v>
      </c>
      <c r="H261" s="11" t="s">
        <v>437</v>
      </c>
      <c r="I261" s="8" t="s">
        <v>438</v>
      </c>
      <c r="J261" s="2"/>
    </row>
    <row r="262" spans="1:10" ht="23.25" x14ac:dyDescent="0.3">
      <c r="A262" s="5"/>
      <c r="B262" s="35"/>
      <c r="C262" s="10" t="s">
        <v>54</v>
      </c>
      <c r="D262" s="11">
        <v>16.600000000000001</v>
      </c>
      <c r="E262" s="11">
        <v>5.3</v>
      </c>
      <c r="F262" s="5">
        <v>0.46600000000000003</v>
      </c>
      <c r="G262" s="11">
        <f t="shared" si="21"/>
        <v>10.834000000000001</v>
      </c>
      <c r="H262" s="8" t="s">
        <v>438</v>
      </c>
      <c r="I262" s="8" t="s">
        <v>438</v>
      </c>
      <c r="J262" s="2"/>
    </row>
    <row r="263" spans="1:10" ht="23.25" x14ac:dyDescent="0.3">
      <c r="A263" s="5"/>
      <c r="B263" s="36"/>
      <c r="C263" s="10" t="s">
        <v>55</v>
      </c>
      <c r="D263" s="11">
        <v>18.5</v>
      </c>
      <c r="E263" s="11">
        <v>0</v>
      </c>
      <c r="F263" s="5">
        <v>0</v>
      </c>
      <c r="G263" s="11">
        <f t="shared" si="21"/>
        <v>18.5</v>
      </c>
      <c r="H263" s="8" t="s">
        <v>438</v>
      </c>
      <c r="I263" s="8" t="s">
        <v>438</v>
      </c>
      <c r="J263" s="2"/>
    </row>
    <row r="264" spans="1:10" ht="23.25" x14ac:dyDescent="0.3">
      <c r="A264" s="5">
        <v>164</v>
      </c>
      <c r="B264" s="26" t="s">
        <v>51</v>
      </c>
      <c r="C264" s="7" t="s">
        <v>255</v>
      </c>
      <c r="D264" s="8">
        <v>15</v>
      </c>
      <c r="E264" s="8">
        <v>3.41</v>
      </c>
      <c r="F264" s="9">
        <v>0.48299999999999998</v>
      </c>
      <c r="G264" s="8">
        <f t="shared" si="21"/>
        <v>11.106999999999999</v>
      </c>
      <c r="H264" s="11" t="s">
        <v>437</v>
      </c>
      <c r="I264" s="8" t="s">
        <v>438</v>
      </c>
      <c r="J264" s="2"/>
    </row>
    <row r="265" spans="1:10" ht="23.25" x14ac:dyDescent="0.3">
      <c r="A265" s="6">
        <v>165</v>
      </c>
      <c r="B265" s="27" t="s">
        <v>60</v>
      </c>
      <c r="C265" s="13" t="s">
        <v>410</v>
      </c>
      <c r="D265" s="9">
        <v>10.5</v>
      </c>
      <c r="E265" s="9">
        <v>1.04</v>
      </c>
      <c r="F265" s="9">
        <v>0.123</v>
      </c>
      <c r="G265" s="8">
        <f t="shared" si="21"/>
        <v>9.3370000000000015</v>
      </c>
      <c r="H265" s="11" t="s">
        <v>437</v>
      </c>
      <c r="I265" s="8" t="s">
        <v>438</v>
      </c>
      <c r="J265" s="2"/>
    </row>
    <row r="266" spans="1:10" ht="23.25" x14ac:dyDescent="0.3">
      <c r="A266" s="5">
        <v>166</v>
      </c>
      <c r="B266" s="27" t="s">
        <v>60</v>
      </c>
      <c r="C266" s="7" t="s">
        <v>256</v>
      </c>
      <c r="D266" s="8">
        <v>50</v>
      </c>
      <c r="E266" s="8">
        <v>5.4</v>
      </c>
      <c r="F266" s="9">
        <v>0.65400000000000003</v>
      </c>
      <c r="G266" s="8">
        <f t="shared" si="21"/>
        <v>43.945999999999998</v>
      </c>
      <c r="H266" s="11" t="s">
        <v>437</v>
      </c>
      <c r="I266" s="8" t="s">
        <v>438</v>
      </c>
      <c r="J266" s="2"/>
    </row>
    <row r="267" spans="1:10" ht="23.25" x14ac:dyDescent="0.3">
      <c r="A267" s="22">
        <v>167</v>
      </c>
      <c r="B267" s="27" t="s">
        <v>60</v>
      </c>
      <c r="C267" s="7" t="s">
        <v>257</v>
      </c>
      <c r="D267" s="8">
        <v>34.78</v>
      </c>
      <c r="E267" s="8">
        <v>4.3</v>
      </c>
      <c r="F267" s="9">
        <v>1.528</v>
      </c>
      <c r="G267" s="8">
        <f t="shared" si="21"/>
        <v>28.952000000000002</v>
      </c>
      <c r="H267" s="11" t="s">
        <v>437</v>
      </c>
      <c r="I267" s="8" t="s">
        <v>438</v>
      </c>
      <c r="J267" s="2"/>
    </row>
    <row r="268" spans="1:10" ht="23.25" x14ac:dyDescent="0.3">
      <c r="A268" s="5">
        <v>168</v>
      </c>
      <c r="B268" s="27" t="s">
        <v>60</v>
      </c>
      <c r="C268" s="7" t="s">
        <v>258</v>
      </c>
      <c r="D268" s="8">
        <v>32.9</v>
      </c>
      <c r="E268" s="8">
        <v>20.309999999999999</v>
      </c>
      <c r="F268" s="9">
        <v>8.9420000000000002</v>
      </c>
      <c r="G268" s="8">
        <f t="shared" si="21"/>
        <v>3.6479999999999997</v>
      </c>
      <c r="H268" s="11" t="s">
        <v>437</v>
      </c>
      <c r="I268" s="8" t="s">
        <v>438</v>
      </c>
      <c r="J268" s="2"/>
    </row>
    <row r="269" spans="1:10" ht="23.25" x14ac:dyDescent="0.3">
      <c r="A269" s="22">
        <v>169</v>
      </c>
      <c r="B269" s="27" t="s">
        <v>60</v>
      </c>
      <c r="C269" s="7" t="s">
        <v>259</v>
      </c>
      <c r="D269" s="8">
        <v>25</v>
      </c>
      <c r="E269" s="8">
        <v>5.3</v>
      </c>
      <c r="F269" s="9">
        <v>2.238</v>
      </c>
      <c r="G269" s="8">
        <f t="shared" si="21"/>
        <v>17.462</v>
      </c>
      <c r="H269" s="11" t="s">
        <v>437</v>
      </c>
      <c r="I269" s="8" t="s">
        <v>438</v>
      </c>
      <c r="J269" s="2"/>
    </row>
    <row r="270" spans="1:10" ht="23.25" x14ac:dyDescent="0.3">
      <c r="A270" s="5">
        <v>170</v>
      </c>
      <c r="B270" s="27" t="s">
        <v>60</v>
      </c>
      <c r="C270" s="7" t="s">
        <v>409</v>
      </c>
      <c r="D270" s="8">
        <v>20</v>
      </c>
      <c r="E270" s="8">
        <v>9.3000000000000007</v>
      </c>
      <c r="F270" s="9">
        <v>0.88</v>
      </c>
      <c r="G270" s="8">
        <f t="shared" si="21"/>
        <v>9.8199999999999985</v>
      </c>
      <c r="H270" s="11" t="s">
        <v>437</v>
      </c>
      <c r="I270" s="8" t="s">
        <v>438</v>
      </c>
      <c r="J270" s="2"/>
    </row>
    <row r="271" spans="1:10" ht="27" x14ac:dyDescent="0.3">
      <c r="A271" s="22">
        <v>171</v>
      </c>
      <c r="B271" s="34" t="s">
        <v>60</v>
      </c>
      <c r="C271" s="7" t="s">
        <v>452</v>
      </c>
      <c r="D271" s="8">
        <v>160</v>
      </c>
      <c r="E271" s="8">
        <f>E272+E273</f>
        <v>133.6</v>
      </c>
      <c r="F271" s="9">
        <f>F272+F273</f>
        <v>27.507999999999999</v>
      </c>
      <c r="G271" s="8">
        <v>0</v>
      </c>
      <c r="H271" s="11" t="s">
        <v>444</v>
      </c>
      <c r="I271" s="8" t="s">
        <v>438</v>
      </c>
      <c r="J271" s="2"/>
    </row>
    <row r="272" spans="1:10" ht="23.25" x14ac:dyDescent="0.3">
      <c r="A272" s="6"/>
      <c r="B272" s="35"/>
      <c r="C272" s="10" t="s">
        <v>61</v>
      </c>
      <c r="D272" s="11">
        <v>90</v>
      </c>
      <c r="E272" s="11">
        <v>89.1</v>
      </c>
      <c r="F272" s="5">
        <v>0</v>
      </c>
      <c r="G272" s="11">
        <f t="shared" si="21"/>
        <v>0.90000000000000568</v>
      </c>
      <c r="H272" s="8" t="s">
        <v>438</v>
      </c>
      <c r="I272" s="8" t="s">
        <v>438</v>
      </c>
      <c r="J272" s="2"/>
    </row>
    <row r="273" spans="1:10" ht="23.25" x14ac:dyDescent="0.3">
      <c r="A273" s="6"/>
      <c r="B273" s="36"/>
      <c r="C273" s="10" t="s">
        <v>26</v>
      </c>
      <c r="D273" s="11">
        <v>70</v>
      </c>
      <c r="E273" s="11">
        <v>44.5</v>
      </c>
      <c r="F273" s="5">
        <v>27.507999999999999</v>
      </c>
      <c r="G273" s="11">
        <v>0</v>
      </c>
      <c r="H273" s="8" t="s">
        <v>438</v>
      </c>
      <c r="I273" s="8" t="s">
        <v>438</v>
      </c>
      <c r="J273" s="2"/>
    </row>
    <row r="274" spans="1:10" ht="23.25" x14ac:dyDescent="0.3">
      <c r="A274" s="6">
        <v>172</v>
      </c>
      <c r="B274" s="34" t="s">
        <v>60</v>
      </c>
      <c r="C274" s="7" t="s">
        <v>260</v>
      </c>
      <c r="D274" s="8">
        <v>160</v>
      </c>
      <c r="E274" s="8">
        <f>E275+E276</f>
        <v>140.30000000000001</v>
      </c>
      <c r="F274" s="9">
        <f>F275+F276</f>
        <v>12.250999999999999</v>
      </c>
      <c r="G274" s="8">
        <f t="shared" si="21"/>
        <v>7.4489999999999892</v>
      </c>
      <c r="H274" s="11" t="s">
        <v>437</v>
      </c>
      <c r="I274" s="8" t="s">
        <v>438</v>
      </c>
      <c r="J274" s="2"/>
    </row>
    <row r="275" spans="1:10" ht="23.25" x14ac:dyDescent="0.3">
      <c r="A275" s="6"/>
      <c r="B275" s="35"/>
      <c r="C275" s="10" t="s">
        <v>62</v>
      </c>
      <c r="D275" s="11">
        <v>70</v>
      </c>
      <c r="E275" s="11">
        <v>52</v>
      </c>
      <c r="F275" s="5">
        <v>12.250999999999999</v>
      </c>
      <c r="G275" s="11">
        <f t="shared" si="21"/>
        <v>5.7490000000000006</v>
      </c>
      <c r="H275" s="8" t="s">
        <v>438</v>
      </c>
      <c r="I275" s="8" t="s">
        <v>438</v>
      </c>
      <c r="J275" s="2"/>
    </row>
    <row r="276" spans="1:10" ht="23.25" x14ac:dyDescent="0.3">
      <c r="A276" s="6"/>
      <c r="B276" s="36"/>
      <c r="C276" s="10" t="s">
        <v>62</v>
      </c>
      <c r="D276" s="11">
        <v>90</v>
      </c>
      <c r="E276" s="11">
        <v>88.3</v>
      </c>
      <c r="F276" s="5">
        <v>0</v>
      </c>
      <c r="G276" s="11">
        <f t="shared" si="21"/>
        <v>1.7000000000000028</v>
      </c>
      <c r="H276" s="8" t="s">
        <v>438</v>
      </c>
      <c r="I276" s="8" t="s">
        <v>438</v>
      </c>
      <c r="J276" s="2"/>
    </row>
    <row r="277" spans="1:10" ht="23.25" x14ac:dyDescent="0.3">
      <c r="A277" s="6">
        <v>173</v>
      </c>
      <c r="B277" s="34" t="s">
        <v>60</v>
      </c>
      <c r="C277" s="7" t="s">
        <v>261</v>
      </c>
      <c r="D277" s="8">
        <v>376.3</v>
      </c>
      <c r="E277" s="8">
        <f>E278+E279+E280+E281</f>
        <v>256.39999999999998</v>
      </c>
      <c r="F277" s="9">
        <f>F278+F279+F280+F281</f>
        <v>2.871</v>
      </c>
      <c r="G277" s="8">
        <f t="shared" si="21"/>
        <v>117.02900000000004</v>
      </c>
      <c r="H277" s="11" t="s">
        <v>437</v>
      </c>
      <c r="I277" s="8" t="s">
        <v>438</v>
      </c>
      <c r="J277" s="2"/>
    </row>
    <row r="278" spans="1:10" ht="27.75" x14ac:dyDescent="0.3">
      <c r="A278" s="6"/>
      <c r="B278" s="35"/>
      <c r="C278" s="10" t="s">
        <v>457</v>
      </c>
      <c r="D278" s="11">
        <v>6.3</v>
      </c>
      <c r="E278" s="11">
        <v>5.3</v>
      </c>
      <c r="F278" s="5">
        <v>0</v>
      </c>
      <c r="G278" s="11">
        <f>D278-E278-F278</f>
        <v>1</v>
      </c>
      <c r="H278" s="8" t="s">
        <v>438</v>
      </c>
      <c r="I278" s="8" t="s">
        <v>438</v>
      </c>
      <c r="J278" s="2"/>
    </row>
    <row r="279" spans="1:10" ht="23.25" x14ac:dyDescent="0.3">
      <c r="A279" s="6"/>
      <c r="B279" s="35"/>
      <c r="C279" s="10" t="s">
        <v>403</v>
      </c>
      <c r="D279" s="11">
        <v>30</v>
      </c>
      <c r="E279" s="11">
        <v>18.8</v>
      </c>
      <c r="F279" s="5">
        <v>0</v>
      </c>
      <c r="G279" s="11">
        <f t="shared" si="21"/>
        <v>11.2</v>
      </c>
      <c r="H279" s="8" t="s">
        <v>438</v>
      </c>
      <c r="I279" s="8" t="s">
        <v>438</v>
      </c>
      <c r="J279" s="2"/>
    </row>
    <row r="280" spans="1:10" ht="23.25" x14ac:dyDescent="0.3">
      <c r="A280" s="6"/>
      <c r="B280" s="35"/>
      <c r="C280" s="10" t="s">
        <v>63</v>
      </c>
      <c r="D280" s="11">
        <v>70</v>
      </c>
      <c r="E280" s="11">
        <v>57.4</v>
      </c>
      <c r="F280" s="5">
        <v>2.871</v>
      </c>
      <c r="G280" s="11">
        <f t="shared" si="21"/>
        <v>9.729000000000001</v>
      </c>
      <c r="H280" s="8" t="s">
        <v>438</v>
      </c>
      <c r="I280" s="8" t="s">
        <v>438</v>
      </c>
      <c r="J280" s="2"/>
    </row>
    <row r="281" spans="1:10" ht="27.75" x14ac:dyDescent="0.3">
      <c r="A281" s="6"/>
      <c r="B281" s="36"/>
      <c r="C281" s="10" t="s">
        <v>458</v>
      </c>
      <c r="D281" s="11">
        <v>270</v>
      </c>
      <c r="E281" s="11">
        <v>174.9</v>
      </c>
      <c r="F281" s="5">
        <v>0</v>
      </c>
      <c r="G281" s="11">
        <f t="shared" si="21"/>
        <v>95.1</v>
      </c>
      <c r="H281" s="8" t="s">
        <v>438</v>
      </c>
      <c r="I281" s="8" t="s">
        <v>438</v>
      </c>
      <c r="J281" s="2"/>
    </row>
    <row r="282" spans="1:10" ht="23.25" x14ac:dyDescent="0.3">
      <c r="A282" s="6">
        <v>174</v>
      </c>
      <c r="B282" s="27" t="s">
        <v>60</v>
      </c>
      <c r="C282" s="7" t="s">
        <v>262</v>
      </c>
      <c r="D282" s="8">
        <v>20</v>
      </c>
      <c r="E282" s="8">
        <v>3</v>
      </c>
      <c r="F282" s="9">
        <v>1.492</v>
      </c>
      <c r="G282" s="8">
        <f t="shared" si="21"/>
        <v>15.507999999999999</v>
      </c>
      <c r="H282" s="11" t="s">
        <v>437</v>
      </c>
      <c r="I282" s="8" t="s">
        <v>438</v>
      </c>
      <c r="J282" s="2"/>
    </row>
    <row r="283" spans="1:10" ht="23.25" x14ac:dyDescent="0.3">
      <c r="A283" s="6">
        <v>175</v>
      </c>
      <c r="B283" s="34" t="s">
        <v>60</v>
      </c>
      <c r="C283" s="7" t="s">
        <v>263</v>
      </c>
      <c r="D283" s="8">
        <v>61</v>
      </c>
      <c r="E283" s="8">
        <f>E284+E285</f>
        <v>29.7</v>
      </c>
      <c r="F283" s="9">
        <f>F284+F285</f>
        <v>5.4589999999999996</v>
      </c>
      <c r="G283" s="8">
        <f t="shared" si="21"/>
        <v>25.841000000000001</v>
      </c>
      <c r="H283" s="11" t="s">
        <v>437</v>
      </c>
      <c r="I283" s="8" t="s">
        <v>438</v>
      </c>
      <c r="J283" s="2"/>
    </row>
    <row r="284" spans="1:10" ht="23.25" x14ac:dyDescent="0.3">
      <c r="A284" s="6"/>
      <c r="B284" s="35"/>
      <c r="C284" s="10" t="s">
        <v>64</v>
      </c>
      <c r="D284" s="11">
        <v>40</v>
      </c>
      <c r="E284" s="11">
        <v>20.9</v>
      </c>
      <c r="F284" s="5">
        <v>0</v>
      </c>
      <c r="G284" s="11">
        <f t="shared" si="21"/>
        <v>19.100000000000001</v>
      </c>
      <c r="H284" s="8" t="s">
        <v>438</v>
      </c>
      <c r="I284" s="8" t="s">
        <v>438</v>
      </c>
      <c r="J284" s="2"/>
    </row>
    <row r="285" spans="1:10" ht="23.25" x14ac:dyDescent="0.3">
      <c r="A285" s="6"/>
      <c r="B285" s="36"/>
      <c r="C285" s="10" t="s">
        <v>65</v>
      </c>
      <c r="D285" s="11">
        <v>21</v>
      </c>
      <c r="E285" s="11">
        <v>8.8000000000000007</v>
      </c>
      <c r="F285" s="5">
        <v>5.4589999999999996</v>
      </c>
      <c r="G285" s="11">
        <f t="shared" si="21"/>
        <v>6.7409999999999997</v>
      </c>
      <c r="H285" s="8" t="s">
        <v>438</v>
      </c>
      <c r="I285" s="8" t="s">
        <v>438</v>
      </c>
      <c r="J285" s="2"/>
    </row>
    <row r="286" spans="1:10" ht="23.25" x14ac:dyDescent="0.3">
      <c r="A286" s="6">
        <v>176</v>
      </c>
      <c r="B286" s="27" t="s">
        <v>60</v>
      </c>
      <c r="C286" s="7" t="s">
        <v>423</v>
      </c>
      <c r="D286" s="8">
        <v>60</v>
      </c>
      <c r="E286" s="8">
        <v>51.76</v>
      </c>
      <c r="F286" s="9">
        <v>0</v>
      </c>
      <c r="G286" s="8">
        <f t="shared" si="21"/>
        <v>8.240000000000002</v>
      </c>
      <c r="H286" s="11" t="s">
        <v>437</v>
      </c>
      <c r="I286" s="8" t="s">
        <v>438</v>
      </c>
      <c r="J286" s="2"/>
    </row>
    <row r="287" spans="1:10" ht="23.25" x14ac:dyDescent="0.3">
      <c r="A287" s="6">
        <v>177</v>
      </c>
      <c r="B287" s="34" t="s">
        <v>60</v>
      </c>
      <c r="C287" s="7" t="s">
        <v>264</v>
      </c>
      <c r="D287" s="8">
        <v>39.4</v>
      </c>
      <c r="E287" s="8">
        <f>E288+E289</f>
        <v>9.81</v>
      </c>
      <c r="F287" s="9">
        <f>F288+F289</f>
        <v>4.1909999999999998</v>
      </c>
      <c r="G287" s="8">
        <f t="shared" ref="G287:G303" si="22">D287-E287-F287</f>
        <v>25.398999999999997</v>
      </c>
      <c r="H287" s="11" t="s">
        <v>437</v>
      </c>
      <c r="I287" s="8" t="s">
        <v>438</v>
      </c>
      <c r="J287" s="2"/>
    </row>
    <row r="288" spans="1:10" ht="23.25" x14ac:dyDescent="0.3">
      <c r="A288" s="6"/>
      <c r="B288" s="35"/>
      <c r="C288" s="10" t="s">
        <v>29</v>
      </c>
      <c r="D288" s="11">
        <v>21</v>
      </c>
      <c r="E288" s="11">
        <v>2.1</v>
      </c>
      <c r="F288" s="5">
        <v>4.1909999999999998</v>
      </c>
      <c r="G288" s="11">
        <f t="shared" si="22"/>
        <v>14.709</v>
      </c>
      <c r="H288" s="8" t="s">
        <v>438</v>
      </c>
      <c r="I288" s="8" t="s">
        <v>438</v>
      </c>
      <c r="J288" s="2"/>
    </row>
    <row r="289" spans="1:10" ht="23.25" x14ac:dyDescent="0.3">
      <c r="A289" s="6"/>
      <c r="B289" s="36"/>
      <c r="C289" s="10" t="s">
        <v>404</v>
      </c>
      <c r="D289" s="11">
        <v>18.399999999999999</v>
      </c>
      <c r="E289" s="11">
        <v>7.71</v>
      </c>
      <c r="F289" s="5">
        <v>0</v>
      </c>
      <c r="G289" s="11">
        <f t="shared" si="22"/>
        <v>10.689999999999998</v>
      </c>
      <c r="H289" s="8" t="s">
        <v>438</v>
      </c>
      <c r="I289" s="8" t="s">
        <v>438</v>
      </c>
      <c r="J289" s="2"/>
    </row>
    <row r="290" spans="1:10" ht="23.25" x14ac:dyDescent="0.3">
      <c r="A290" s="6">
        <v>178</v>
      </c>
      <c r="B290" s="34" t="s">
        <v>60</v>
      </c>
      <c r="C290" s="7" t="s">
        <v>424</v>
      </c>
      <c r="D290" s="8">
        <v>68</v>
      </c>
      <c r="E290" s="8">
        <f>E291+E292</f>
        <v>10.91</v>
      </c>
      <c r="F290" s="9">
        <f>F291+F292</f>
        <v>3.8220000000000001</v>
      </c>
      <c r="G290" s="8">
        <f t="shared" si="22"/>
        <v>53.268000000000001</v>
      </c>
      <c r="H290" s="11" t="s">
        <v>437</v>
      </c>
      <c r="I290" s="8" t="s">
        <v>438</v>
      </c>
      <c r="J290" s="2"/>
    </row>
    <row r="291" spans="1:10" ht="23.25" x14ac:dyDescent="0.3">
      <c r="A291" s="6"/>
      <c r="B291" s="35"/>
      <c r="C291" s="10" t="s">
        <v>26</v>
      </c>
      <c r="D291" s="11">
        <v>60</v>
      </c>
      <c r="E291" s="11">
        <v>6.91</v>
      </c>
      <c r="F291" s="5">
        <v>3.8220000000000001</v>
      </c>
      <c r="G291" s="11">
        <f t="shared" si="22"/>
        <v>49.268000000000001</v>
      </c>
      <c r="H291" s="8" t="s">
        <v>438</v>
      </c>
      <c r="I291" s="8" t="s">
        <v>438</v>
      </c>
      <c r="J291" s="2"/>
    </row>
    <row r="292" spans="1:10" ht="23.25" x14ac:dyDescent="0.3">
      <c r="A292" s="6"/>
      <c r="B292" s="36"/>
      <c r="C292" s="10" t="s">
        <v>15</v>
      </c>
      <c r="D292" s="11">
        <v>8</v>
      </c>
      <c r="E292" s="11">
        <v>4</v>
      </c>
      <c r="F292" s="5">
        <v>0</v>
      </c>
      <c r="G292" s="11">
        <f t="shared" si="22"/>
        <v>4</v>
      </c>
      <c r="H292" s="8" t="s">
        <v>438</v>
      </c>
      <c r="I292" s="8" t="s">
        <v>438</v>
      </c>
      <c r="J292" s="2"/>
    </row>
    <row r="293" spans="1:10" ht="23.25" x14ac:dyDescent="0.3">
      <c r="A293" s="6">
        <v>179</v>
      </c>
      <c r="B293" s="34" t="s">
        <v>66</v>
      </c>
      <c r="C293" s="7" t="s">
        <v>265</v>
      </c>
      <c r="D293" s="9">
        <v>1010</v>
      </c>
      <c r="E293" s="9">
        <v>783.7</v>
      </c>
      <c r="F293" s="9">
        <f>F294+F295+F296</f>
        <v>0.56699999999999995</v>
      </c>
      <c r="G293" s="8">
        <f t="shared" si="22"/>
        <v>225.73299999999995</v>
      </c>
      <c r="H293" s="11" t="s">
        <v>437</v>
      </c>
      <c r="I293" s="8" t="s">
        <v>438</v>
      </c>
      <c r="J293" s="2"/>
    </row>
    <row r="294" spans="1:10" ht="27.75" x14ac:dyDescent="0.3">
      <c r="A294" s="6"/>
      <c r="B294" s="35"/>
      <c r="C294" s="10" t="s">
        <v>449</v>
      </c>
      <c r="D294" s="11">
        <v>610</v>
      </c>
      <c r="E294" s="11">
        <v>460</v>
      </c>
      <c r="F294" s="5">
        <v>0</v>
      </c>
      <c r="G294" s="11">
        <f>D294-E294-F294</f>
        <v>150</v>
      </c>
      <c r="H294" s="8" t="s">
        <v>438</v>
      </c>
      <c r="I294" s="8" t="s">
        <v>438</v>
      </c>
      <c r="J294" s="2"/>
    </row>
    <row r="295" spans="1:10" ht="27.75" x14ac:dyDescent="0.3">
      <c r="A295" s="6"/>
      <c r="B295" s="35"/>
      <c r="C295" s="10" t="s">
        <v>450</v>
      </c>
      <c r="D295" s="11">
        <v>390</v>
      </c>
      <c r="E295" s="11">
        <v>320</v>
      </c>
      <c r="F295" s="5">
        <v>0</v>
      </c>
      <c r="G295" s="11">
        <f t="shared" si="22"/>
        <v>70</v>
      </c>
      <c r="H295" s="8" t="s">
        <v>438</v>
      </c>
      <c r="I295" s="8" t="s">
        <v>438</v>
      </c>
      <c r="J295" s="2"/>
    </row>
    <row r="296" spans="1:10" ht="23.25" x14ac:dyDescent="0.3">
      <c r="A296" s="6"/>
      <c r="B296" s="36"/>
      <c r="C296" s="10" t="s">
        <v>26</v>
      </c>
      <c r="D296" s="11">
        <v>10</v>
      </c>
      <c r="E296" s="11">
        <v>1.8</v>
      </c>
      <c r="F296" s="5">
        <v>0.56699999999999995</v>
      </c>
      <c r="G296" s="11">
        <f t="shared" si="22"/>
        <v>7.6329999999999991</v>
      </c>
      <c r="H296" s="8" t="s">
        <v>438</v>
      </c>
      <c r="I296" s="8" t="s">
        <v>438</v>
      </c>
      <c r="J296" s="2"/>
    </row>
    <row r="297" spans="1:10" ht="23.25" x14ac:dyDescent="0.3">
      <c r="A297" s="6">
        <v>180</v>
      </c>
      <c r="B297" s="34" t="s">
        <v>66</v>
      </c>
      <c r="C297" s="7" t="s">
        <v>266</v>
      </c>
      <c r="D297" s="8">
        <v>160</v>
      </c>
      <c r="E297" s="8">
        <f>E298+E299</f>
        <v>30.1</v>
      </c>
      <c r="F297" s="9">
        <f>F298+F299</f>
        <v>14.311999999999999</v>
      </c>
      <c r="G297" s="8">
        <f t="shared" si="22"/>
        <v>115.58800000000001</v>
      </c>
      <c r="H297" s="11" t="s">
        <v>437</v>
      </c>
      <c r="I297" s="8" t="s">
        <v>438</v>
      </c>
      <c r="J297" s="2"/>
    </row>
    <row r="298" spans="1:10" ht="23.25" x14ac:dyDescent="0.3">
      <c r="A298" s="6"/>
      <c r="B298" s="35"/>
      <c r="C298" s="10" t="s">
        <v>26</v>
      </c>
      <c r="D298" s="11">
        <v>80</v>
      </c>
      <c r="E298" s="11">
        <v>25.1</v>
      </c>
      <c r="F298" s="5">
        <v>0.28899999999999998</v>
      </c>
      <c r="G298" s="11">
        <f t="shared" si="22"/>
        <v>54.610999999999997</v>
      </c>
      <c r="H298" s="8" t="s">
        <v>438</v>
      </c>
      <c r="I298" s="8" t="s">
        <v>438</v>
      </c>
      <c r="J298" s="2"/>
    </row>
    <row r="299" spans="1:10" ht="23.25" x14ac:dyDescent="0.3">
      <c r="A299" s="6"/>
      <c r="B299" s="36"/>
      <c r="C299" s="10" t="s">
        <v>15</v>
      </c>
      <c r="D299" s="11">
        <v>80</v>
      </c>
      <c r="E299" s="11">
        <v>5</v>
      </c>
      <c r="F299" s="5">
        <v>14.023</v>
      </c>
      <c r="G299" s="11">
        <f t="shared" si="22"/>
        <v>60.977000000000004</v>
      </c>
      <c r="H299" s="8" t="s">
        <v>438</v>
      </c>
      <c r="I299" s="8" t="s">
        <v>438</v>
      </c>
      <c r="J299" s="2"/>
    </row>
    <row r="300" spans="1:10" ht="23.25" x14ac:dyDescent="0.3">
      <c r="A300" s="6">
        <v>181</v>
      </c>
      <c r="B300" s="34" t="s">
        <v>66</v>
      </c>
      <c r="C300" s="7" t="s">
        <v>267</v>
      </c>
      <c r="D300" s="8">
        <v>200</v>
      </c>
      <c r="E300" s="8">
        <f>E301+E302</f>
        <v>150</v>
      </c>
      <c r="F300" s="9">
        <f>F301+F302</f>
        <v>16.091999999999999</v>
      </c>
      <c r="G300" s="8">
        <f t="shared" si="22"/>
        <v>33.908000000000001</v>
      </c>
      <c r="H300" s="11" t="s">
        <v>437</v>
      </c>
      <c r="I300" s="8" t="s">
        <v>438</v>
      </c>
      <c r="J300" s="2"/>
    </row>
    <row r="301" spans="1:10" ht="23.25" x14ac:dyDescent="0.3">
      <c r="A301" s="6"/>
      <c r="B301" s="35"/>
      <c r="C301" s="10" t="s">
        <v>67</v>
      </c>
      <c r="D301" s="11">
        <v>130</v>
      </c>
      <c r="E301" s="11">
        <v>102.6</v>
      </c>
      <c r="F301" s="5">
        <v>8.6579999999999995</v>
      </c>
      <c r="G301" s="11">
        <f t="shared" si="22"/>
        <v>18.742000000000004</v>
      </c>
      <c r="H301" s="8" t="s">
        <v>438</v>
      </c>
      <c r="I301" s="8" t="s">
        <v>438</v>
      </c>
      <c r="J301" s="2"/>
    </row>
    <row r="302" spans="1:10" ht="23.25" x14ac:dyDescent="0.3">
      <c r="A302" s="6"/>
      <c r="B302" s="36"/>
      <c r="C302" s="10" t="s">
        <v>26</v>
      </c>
      <c r="D302" s="11">
        <v>70</v>
      </c>
      <c r="E302" s="11">
        <v>47.4</v>
      </c>
      <c r="F302" s="5">
        <v>7.4340000000000002</v>
      </c>
      <c r="G302" s="11">
        <f t="shared" si="22"/>
        <v>15.166</v>
      </c>
      <c r="H302" s="8" t="s">
        <v>438</v>
      </c>
      <c r="I302" s="8" t="s">
        <v>438</v>
      </c>
      <c r="J302" s="2"/>
    </row>
    <row r="303" spans="1:10" ht="23.25" x14ac:dyDescent="0.3">
      <c r="A303" s="6">
        <v>182</v>
      </c>
      <c r="B303" s="27" t="s">
        <v>66</v>
      </c>
      <c r="C303" s="7" t="s">
        <v>268</v>
      </c>
      <c r="D303" s="8">
        <v>22</v>
      </c>
      <c r="E303" s="8">
        <v>10.1</v>
      </c>
      <c r="F303" s="9">
        <v>0.112</v>
      </c>
      <c r="G303" s="8">
        <f t="shared" si="22"/>
        <v>11.788</v>
      </c>
      <c r="H303" s="11" t="s">
        <v>437</v>
      </c>
      <c r="I303" s="8" t="s">
        <v>438</v>
      </c>
      <c r="J303" s="2"/>
    </row>
    <row r="304" spans="1:10" ht="23.25" x14ac:dyDescent="0.3">
      <c r="A304" s="6">
        <v>183</v>
      </c>
      <c r="B304" s="27" t="s">
        <v>66</v>
      </c>
      <c r="C304" s="7" t="s">
        <v>269</v>
      </c>
      <c r="D304" s="8">
        <v>7.7</v>
      </c>
      <c r="E304" s="8">
        <v>2.7</v>
      </c>
      <c r="F304" s="9">
        <v>3.2000000000000001E-2</v>
      </c>
      <c r="G304" s="8">
        <f t="shared" ref="G304:G316" si="23">D304-E304-F304</f>
        <v>4.968</v>
      </c>
      <c r="H304" s="11" t="s">
        <v>437</v>
      </c>
      <c r="I304" s="8" t="s">
        <v>438</v>
      </c>
      <c r="J304" s="2"/>
    </row>
    <row r="305" spans="1:10" ht="23.25" x14ac:dyDescent="0.3">
      <c r="A305" s="6">
        <v>184</v>
      </c>
      <c r="B305" s="34" t="s">
        <v>66</v>
      </c>
      <c r="C305" s="7" t="s">
        <v>270</v>
      </c>
      <c r="D305" s="8">
        <v>37.4</v>
      </c>
      <c r="E305" s="8">
        <f>E306+E307</f>
        <v>19.900000000000002</v>
      </c>
      <c r="F305" s="9">
        <f>F306+F307</f>
        <v>9.3789999999999996</v>
      </c>
      <c r="G305" s="8">
        <f t="shared" si="23"/>
        <v>8.1209999999999969</v>
      </c>
      <c r="H305" s="11" t="s">
        <v>437</v>
      </c>
      <c r="I305" s="8" t="s">
        <v>438</v>
      </c>
      <c r="J305" s="2"/>
    </row>
    <row r="306" spans="1:10" ht="23.25" x14ac:dyDescent="0.3">
      <c r="A306" s="6"/>
      <c r="B306" s="35"/>
      <c r="C306" s="10" t="s">
        <v>68</v>
      </c>
      <c r="D306" s="11">
        <v>12</v>
      </c>
      <c r="E306" s="11">
        <v>3.8</v>
      </c>
      <c r="F306" s="9">
        <v>0.46200000000000002</v>
      </c>
      <c r="G306" s="11">
        <f t="shared" si="23"/>
        <v>7.7379999999999995</v>
      </c>
      <c r="H306" s="8" t="s">
        <v>438</v>
      </c>
      <c r="I306" s="8" t="s">
        <v>438</v>
      </c>
      <c r="J306" s="2"/>
    </row>
    <row r="307" spans="1:10" ht="23.25" x14ac:dyDescent="0.3">
      <c r="A307" s="6"/>
      <c r="B307" s="36"/>
      <c r="C307" s="10" t="s">
        <v>69</v>
      </c>
      <c r="D307" s="11">
        <v>25.4</v>
      </c>
      <c r="E307" s="11">
        <v>16.100000000000001</v>
      </c>
      <c r="F307" s="9">
        <v>8.9169999999999998</v>
      </c>
      <c r="G307" s="11">
        <f t="shared" si="23"/>
        <v>0.38299999999999734</v>
      </c>
      <c r="H307" s="8" t="s">
        <v>438</v>
      </c>
      <c r="I307" s="8" t="s">
        <v>438</v>
      </c>
      <c r="J307" s="2"/>
    </row>
    <row r="308" spans="1:10" ht="23.25" x14ac:dyDescent="0.3">
      <c r="A308" s="6">
        <v>185</v>
      </c>
      <c r="B308" s="26" t="s">
        <v>66</v>
      </c>
      <c r="C308" s="14" t="s">
        <v>271</v>
      </c>
      <c r="D308" s="8">
        <v>14</v>
      </c>
      <c r="E308" s="8">
        <v>1.9</v>
      </c>
      <c r="F308" s="9">
        <v>8.6999999999999994E-2</v>
      </c>
      <c r="G308" s="8">
        <f t="shared" si="23"/>
        <v>12.013</v>
      </c>
      <c r="H308" s="11" t="s">
        <v>437</v>
      </c>
      <c r="I308" s="8" t="s">
        <v>438</v>
      </c>
      <c r="J308" s="2"/>
    </row>
    <row r="309" spans="1:10" ht="23.25" x14ac:dyDescent="0.3">
      <c r="A309" s="6">
        <v>186</v>
      </c>
      <c r="B309" s="26" t="s">
        <v>70</v>
      </c>
      <c r="C309" s="7" t="s">
        <v>272</v>
      </c>
      <c r="D309" s="9">
        <v>100</v>
      </c>
      <c r="E309" s="9">
        <v>33.6</v>
      </c>
      <c r="F309" s="9">
        <v>4.7809999999999997</v>
      </c>
      <c r="G309" s="8">
        <f t="shared" si="23"/>
        <v>61.619000000000007</v>
      </c>
      <c r="H309" s="11" t="s">
        <v>437</v>
      </c>
      <c r="I309" s="8" t="s">
        <v>438</v>
      </c>
      <c r="J309" s="2"/>
    </row>
    <row r="310" spans="1:10" ht="23.25" x14ac:dyDescent="0.3">
      <c r="A310" s="22">
        <v>187</v>
      </c>
      <c r="B310" s="26" t="s">
        <v>70</v>
      </c>
      <c r="C310" s="7" t="s">
        <v>273</v>
      </c>
      <c r="D310" s="8">
        <v>100</v>
      </c>
      <c r="E310" s="8">
        <v>22.8</v>
      </c>
      <c r="F310" s="9">
        <v>0.72899999999999998</v>
      </c>
      <c r="G310" s="8">
        <f t="shared" si="23"/>
        <v>76.471000000000004</v>
      </c>
      <c r="H310" s="11" t="s">
        <v>437</v>
      </c>
      <c r="I310" s="8" t="s">
        <v>438</v>
      </c>
      <c r="J310" s="2"/>
    </row>
    <row r="311" spans="1:10" ht="23.25" x14ac:dyDescent="0.3">
      <c r="A311" s="22">
        <v>188</v>
      </c>
      <c r="B311" s="28" t="s">
        <v>71</v>
      </c>
      <c r="C311" s="15" t="s">
        <v>274</v>
      </c>
      <c r="D311" s="16">
        <v>10</v>
      </c>
      <c r="E311" s="16">
        <v>5.6</v>
      </c>
      <c r="F311" s="30">
        <v>1.7529999999999999</v>
      </c>
      <c r="G311" s="9">
        <f t="shared" si="23"/>
        <v>2.6470000000000002</v>
      </c>
      <c r="H311" s="11" t="s">
        <v>437</v>
      </c>
      <c r="I311" s="8" t="s">
        <v>438</v>
      </c>
      <c r="J311" s="2"/>
    </row>
    <row r="312" spans="1:10" ht="23.25" x14ac:dyDescent="0.3">
      <c r="A312" s="22">
        <v>189</v>
      </c>
      <c r="B312" s="27" t="s">
        <v>71</v>
      </c>
      <c r="C312" s="17" t="s">
        <v>275</v>
      </c>
      <c r="D312" s="8">
        <v>4.5999999999999996</v>
      </c>
      <c r="E312" s="8">
        <v>0.2</v>
      </c>
      <c r="F312" s="9">
        <v>0</v>
      </c>
      <c r="G312" s="9">
        <f t="shared" si="23"/>
        <v>4.3999999999999995</v>
      </c>
      <c r="H312" s="11" t="s">
        <v>437</v>
      </c>
      <c r="I312" s="8" t="s">
        <v>438</v>
      </c>
      <c r="J312" s="2"/>
    </row>
    <row r="313" spans="1:10" ht="23.25" x14ac:dyDescent="0.3">
      <c r="A313" s="22">
        <v>190</v>
      </c>
      <c r="B313" s="27" t="s">
        <v>71</v>
      </c>
      <c r="C313" s="17" t="s">
        <v>276</v>
      </c>
      <c r="D313" s="8">
        <v>16</v>
      </c>
      <c r="E313" s="8">
        <v>5.9</v>
      </c>
      <c r="F313" s="9">
        <v>1.1819999999999999</v>
      </c>
      <c r="G313" s="9">
        <f t="shared" si="23"/>
        <v>8.9179999999999993</v>
      </c>
      <c r="H313" s="11" t="s">
        <v>437</v>
      </c>
      <c r="I313" s="8" t="s">
        <v>438</v>
      </c>
      <c r="J313" s="2"/>
    </row>
    <row r="314" spans="1:10" ht="23.25" x14ac:dyDescent="0.3">
      <c r="A314" s="22">
        <v>191</v>
      </c>
      <c r="B314" s="27" t="s">
        <v>71</v>
      </c>
      <c r="C314" s="17" t="s">
        <v>277</v>
      </c>
      <c r="D314" s="8">
        <v>17</v>
      </c>
      <c r="E314" s="8">
        <v>3.9</v>
      </c>
      <c r="F314" s="9">
        <v>0</v>
      </c>
      <c r="G314" s="9">
        <f t="shared" si="23"/>
        <v>13.1</v>
      </c>
      <c r="H314" s="11" t="s">
        <v>437</v>
      </c>
      <c r="I314" s="8" t="s">
        <v>438</v>
      </c>
      <c r="J314" s="2"/>
    </row>
    <row r="315" spans="1:10" ht="23.25" x14ac:dyDescent="0.3">
      <c r="A315" s="22">
        <v>192</v>
      </c>
      <c r="B315" s="27" t="s">
        <v>71</v>
      </c>
      <c r="C315" s="17" t="s">
        <v>278</v>
      </c>
      <c r="D315" s="8">
        <v>38.299999999999997</v>
      </c>
      <c r="E315" s="8">
        <v>1.4</v>
      </c>
      <c r="F315" s="9">
        <v>1.4E-2</v>
      </c>
      <c r="G315" s="9">
        <f t="shared" si="23"/>
        <v>36.885999999999996</v>
      </c>
      <c r="H315" s="11" t="s">
        <v>437</v>
      </c>
      <c r="I315" s="8" t="s">
        <v>438</v>
      </c>
      <c r="J315" s="2"/>
    </row>
    <row r="316" spans="1:10" ht="23.25" x14ac:dyDescent="0.3">
      <c r="A316" s="22">
        <v>193</v>
      </c>
      <c r="B316" s="27" t="s">
        <v>71</v>
      </c>
      <c r="C316" s="17" t="s">
        <v>425</v>
      </c>
      <c r="D316" s="8">
        <v>11.2</v>
      </c>
      <c r="E316" s="8">
        <v>3.8</v>
      </c>
      <c r="F316" s="9">
        <v>1.968</v>
      </c>
      <c r="G316" s="9">
        <f t="shared" si="23"/>
        <v>5.4319999999999995</v>
      </c>
      <c r="H316" s="11" t="s">
        <v>437</v>
      </c>
      <c r="I316" s="8" t="s">
        <v>438</v>
      </c>
      <c r="J316" s="2"/>
    </row>
    <row r="317" spans="1:10" ht="23.25" x14ac:dyDescent="0.3">
      <c r="A317" s="22">
        <v>194</v>
      </c>
      <c r="B317" s="27" t="s">
        <v>71</v>
      </c>
      <c r="C317" s="17" t="s">
        <v>279</v>
      </c>
      <c r="D317" s="8">
        <v>10</v>
      </c>
      <c r="E317" s="8">
        <v>2</v>
      </c>
      <c r="F317" s="9">
        <v>0.307</v>
      </c>
      <c r="G317" s="9">
        <f t="shared" ref="G317:G334" si="24">D317-E317-F317</f>
        <v>7.6929999999999996</v>
      </c>
      <c r="H317" s="11" t="s">
        <v>437</v>
      </c>
      <c r="I317" s="8" t="s">
        <v>438</v>
      </c>
      <c r="J317" s="2"/>
    </row>
    <row r="318" spans="1:10" ht="23.25" x14ac:dyDescent="0.3">
      <c r="A318" s="22">
        <v>195</v>
      </c>
      <c r="B318" s="27" t="s">
        <v>71</v>
      </c>
      <c r="C318" s="17" t="s">
        <v>280</v>
      </c>
      <c r="D318" s="8">
        <v>21</v>
      </c>
      <c r="E318" s="8">
        <v>3</v>
      </c>
      <c r="F318" s="9">
        <v>0.40799999999999997</v>
      </c>
      <c r="G318" s="9">
        <f t="shared" si="24"/>
        <v>17.591999999999999</v>
      </c>
      <c r="H318" s="11" t="s">
        <v>437</v>
      </c>
      <c r="I318" s="8" t="s">
        <v>438</v>
      </c>
      <c r="J318" s="2"/>
    </row>
    <row r="319" spans="1:10" ht="23.25" x14ac:dyDescent="0.3">
      <c r="A319" s="22">
        <v>196</v>
      </c>
      <c r="B319" s="27" t="s">
        <v>71</v>
      </c>
      <c r="C319" s="17" t="s">
        <v>426</v>
      </c>
      <c r="D319" s="8">
        <v>6.1</v>
      </c>
      <c r="E319" s="8">
        <v>1.6</v>
      </c>
      <c r="F319" s="9">
        <v>0.56000000000000005</v>
      </c>
      <c r="G319" s="9">
        <f t="shared" si="24"/>
        <v>3.94</v>
      </c>
      <c r="H319" s="11" t="s">
        <v>437</v>
      </c>
      <c r="I319" s="8" t="s">
        <v>438</v>
      </c>
      <c r="J319" s="2"/>
    </row>
    <row r="320" spans="1:10" ht="23.25" x14ac:dyDescent="0.3">
      <c r="A320" s="22">
        <v>197</v>
      </c>
      <c r="B320" s="27" t="s">
        <v>71</v>
      </c>
      <c r="C320" s="17" t="s">
        <v>281</v>
      </c>
      <c r="D320" s="8">
        <v>20</v>
      </c>
      <c r="E320" s="8">
        <v>5.2</v>
      </c>
      <c r="F320" s="9">
        <v>3.3519999999999999</v>
      </c>
      <c r="G320" s="9">
        <f t="shared" si="24"/>
        <v>11.448</v>
      </c>
      <c r="H320" s="11" t="s">
        <v>437</v>
      </c>
      <c r="I320" s="8" t="s">
        <v>438</v>
      </c>
      <c r="J320" s="2"/>
    </row>
    <row r="321" spans="1:10" ht="23.25" x14ac:dyDescent="0.3">
      <c r="A321" s="22">
        <v>198</v>
      </c>
      <c r="B321" s="27" t="s">
        <v>71</v>
      </c>
      <c r="C321" s="17" t="s">
        <v>282</v>
      </c>
      <c r="D321" s="8">
        <v>5.5</v>
      </c>
      <c r="E321" s="8">
        <v>1</v>
      </c>
      <c r="F321" s="9">
        <v>1E-3</v>
      </c>
      <c r="G321" s="9">
        <f t="shared" si="24"/>
        <v>4.4989999999999997</v>
      </c>
      <c r="H321" s="11" t="s">
        <v>437</v>
      </c>
      <c r="I321" s="8" t="s">
        <v>438</v>
      </c>
      <c r="J321" s="2"/>
    </row>
    <row r="322" spans="1:10" ht="23.25" x14ac:dyDescent="0.3">
      <c r="A322" s="22">
        <v>199</v>
      </c>
      <c r="B322" s="27" t="s">
        <v>71</v>
      </c>
      <c r="C322" s="17" t="s">
        <v>283</v>
      </c>
      <c r="D322" s="8">
        <v>38.299999999999997</v>
      </c>
      <c r="E322" s="8">
        <v>6.1</v>
      </c>
      <c r="F322" s="9">
        <v>0.99399999999999999</v>
      </c>
      <c r="G322" s="9">
        <f t="shared" si="24"/>
        <v>31.205999999999996</v>
      </c>
      <c r="H322" s="11" t="s">
        <v>437</v>
      </c>
      <c r="I322" s="8" t="s">
        <v>438</v>
      </c>
      <c r="J322" s="2"/>
    </row>
    <row r="323" spans="1:10" ht="23.25" x14ac:dyDescent="0.3">
      <c r="A323" s="22">
        <v>200</v>
      </c>
      <c r="B323" s="27" t="s">
        <v>71</v>
      </c>
      <c r="C323" s="17" t="s">
        <v>284</v>
      </c>
      <c r="D323" s="8">
        <v>10</v>
      </c>
      <c r="E323" s="8">
        <v>1.4</v>
      </c>
      <c r="F323" s="9">
        <v>2.2709999999999999</v>
      </c>
      <c r="G323" s="9">
        <f t="shared" si="24"/>
        <v>6.3289999999999997</v>
      </c>
      <c r="H323" s="11" t="s">
        <v>437</v>
      </c>
      <c r="I323" s="8" t="s">
        <v>438</v>
      </c>
      <c r="J323" s="2"/>
    </row>
    <row r="324" spans="1:10" ht="23.25" x14ac:dyDescent="0.3">
      <c r="A324" s="22">
        <v>201</v>
      </c>
      <c r="B324" s="34" t="s">
        <v>71</v>
      </c>
      <c r="C324" s="17" t="s">
        <v>285</v>
      </c>
      <c r="D324" s="8">
        <v>70</v>
      </c>
      <c r="E324" s="8">
        <f>E325+E326</f>
        <v>38.9</v>
      </c>
      <c r="F324" s="9">
        <f>F325+F326</f>
        <v>1.39</v>
      </c>
      <c r="G324" s="9">
        <f t="shared" si="24"/>
        <v>29.71</v>
      </c>
      <c r="H324" s="11" t="s">
        <v>437</v>
      </c>
      <c r="I324" s="8" t="s">
        <v>438</v>
      </c>
      <c r="J324" s="2"/>
    </row>
    <row r="325" spans="1:10" ht="23.25" x14ac:dyDescent="0.3">
      <c r="A325" s="6"/>
      <c r="B325" s="35"/>
      <c r="C325" s="10" t="s">
        <v>72</v>
      </c>
      <c r="D325" s="11">
        <v>53</v>
      </c>
      <c r="E325" s="11">
        <v>37.9</v>
      </c>
      <c r="F325" s="5">
        <v>1.0609999999999999</v>
      </c>
      <c r="G325" s="5">
        <f t="shared" si="24"/>
        <v>14.039000000000001</v>
      </c>
      <c r="H325" s="8" t="s">
        <v>438</v>
      </c>
      <c r="I325" s="8" t="s">
        <v>438</v>
      </c>
      <c r="J325" s="2"/>
    </row>
    <row r="326" spans="1:10" ht="23.25" x14ac:dyDescent="0.3">
      <c r="A326" s="6"/>
      <c r="B326" s="36"/>
      <c r="C326" s="10" t="s">
        <v>73</v>
      </c>
      <c r="D326" s="11">
        <v>17</v>
      </c>
      <c r="E326" s="11">
        <v>1</v>
      </c>
      <c r="F326" s="5">
        <v>0.32900000000000001</v>
      </c>
      <c r="G326" s="5">
        <f t="shared" si="24"/>
        <v>15.670999999999999</v>
      </c>
      <c r="H326" s="8" t="s">
        <v>438</v>
      </c>
      <c r="I326" s="8" t="s">
        <v>438</v>
      </c>
      <c r="J326" s="2"/>
    </row>
    <row r="327" spans="1:10" ht="23.25" x14ac:dyDescent="0.3">
      <c r="A327" s="6">
        <v>202</v>
      </c>
      <c r="B327" s="27" t="s">
        <v>71</v>
      </c>
      <c r="C327" s="7" t="s">
        <v>286</v>
      </c>
      <c r="D327" s="8">
        <v>6</v>
      </c>
      <c r="E327" s="8">
        <v>3.2</v>
      </c>
      <c r="F327" s="9">
        <v>0.74399999999999999</v>
      </c>
      <c r="G327" s="9">
        <f t="shared" si="24"/>
        <v>2.056</v>
      </c>
      <c r="H327" s="11" t="s">
        <v>437</v>
      </c>
      <c r="I327" s="8" t="s">
        <v>438</v>
      </c>
      <c r="J327" s="2"/>
    </row>
    <row r="328" spans="1:10" ht="23.25" x14ac:dyDescent="0.3">
      <c r="A328" s="6">
        <v>203</v>
      </c>
      <c r="B328" s="27" t="s">
        <v>71</v>
      </c>
      <c r="C328" s="7" t="s">
        <v>287</v>
      </c>
      <c r="D328" s="8">
        <v>6</v>
      </c>
      <c r="E328" s="8">
        <v>3.4</v>
      </c>
      <c r="F328" s="9">
        <v>0.61599999999999999</v>
      </c>
      <c r="G328" s="9">
        <f t="shared" si="24"/>
        <v>1.984</v>
      </c>
      <c r="H328" s="11" t="s">
        <v>437</v>
      </c>
      <c r="I328" s="8" t="s">
        <v>438</v>
      </c>
      <c r="J328" s="2"/>
    </row>
    <row r="329" spans="1:10" ht="23.25" x14ac:dyDescent="0.3">
      <c r="A329" s="6">
        <v>204</v>
      </c>
      <c r="B329" s="34" t="s">
        <v>71</v>
      </c>
      <c r="C329" s="7" t="s">
        <v>288</v>
      </c>
      <c r="D329" s="8">
        <v>120</v>
      </c>
      <c r="E329" s="8">
        <v>57.6</v>
      </c>
      <c r="F329" s="9">
        <f>F330+F331</f>
        <v>8.5250000000000004</v>
      </c>
      <c r="G329" s="9">
        <f t="shared" si="24"/>
        <v>53.875</v>
      </c>
      <c r="H329" s="11" t="s">
        <v>437</v>
      </c>
      <c r="I329" s="8" t="s">
        <v>438</v>
      </c>
      <c r="J329" s="2"/>
    </row>
    <row r="330" spans="1:10" ht="23.25" x14ac:dyDescent="0.3">
      <c r="A330" s="6"/>
      <c r="B330" s="35"/>
      <c r="C330" s="10" t="s">
        <v>74</v>
      </c>
      <c r="D330" s="11">
        <v>72</v>
      </c>
      <c r="E330" s="11">
        <v>34.4</v>
      </c>
      <c r="F330" s="5">
        <v>0</v>
      </c>
      <c r="G330" s="5">
        <f t="shared" si="24"/>
        <v>37.6</v>
      </c>
      <c r="H330" s="8" t="s">
        <v>438</v>
      </c>
      <c r="I330" s="8" t="s">
        <v>438</v>
      </c>
      <c r="J330" s="2"/>
    </row>
    <row r="331" spans="1:10" ht="23.25" x14ac:dyDescent="0.3">
      <c r="A331" s="6"/>
      <c r="B331" s="36"/>
      <c r="C331" s="10" t="s">
        <v>29</v>
      </c>
      <c r="D331" s="11">
        <v>48</v>
      </c>
      <c r="E331" s="11">
        <v>34</v>
      </c>
      <c r="F331" s="5">
        <v>8.5250000000000004</v>
      </c>
      <c r="G331" s="5">
        <f t="shared" si="24"/>
        <v>5.4749999999999996</v>
      </c>
      <c r="H331" s="8" t="s">
        <v>438</v>
      </c>
      <c r="I331" s="8" t="s">
        <v>438</v>
      </c>
      <c r="J331" s="2"/>
    </row>
    <row r="332" spans="1:10" ht="23.25" x14ac:dyDescent="0.3">
      <c r="A332" s="6">
        <v>205</v>
      </c>
      <c r="B332" s="27" t="s">
        <v>71</v>
      </c>
      <c r="C332" s="7" t="s">
        <v>289</v>
      </c>
      <c r="D332" s="8">
        <v>75</v>
      </c>
      <c r="E332" s="8">
        <v>28.3</v>
      </c>
      <c r="F332" s="9">
        <v>0</v>
      </c>
      <c r="G332" s="9">
        <f t="shared" si="24"/>
        <v>46.7</v>
      </c>
      <c r="H332" s="11" t="s">
        <v>437</v>
      </c>
      <c r="I332" s="8" t="s">
        <v>438</v>
      </c>
      <c r="J332" s="2"/>
    </row>
    <row r="333" spans="1:10" ht="27" x14ac:dyDescent="0.3">
      <c r="A333" s="6">
        <v>206</v>
      </c>
      <c r="B333" s="34" t="s">
        <v>71</v>
      </c>
      <c r="C333" s="7" t="s">
        <v>411</v>
      </c>
      <c r="D333" s="8">
        <v>136</v>
      </c>
      <c r="E333" s="8">
        <v>116.86</v>
      </c>
      <c r="F333" s="9">
        <f>F334+F335</f>
        <v>7.0949999999999998</v>
      </c>
      <c r="G333" s="9">
        <f t="shared" si="24"/>
        <v>12.045000000000002</v>
      </c>
      <c r="H333" s="11" t="s">
        <v>447</v>
      </c>
      <c r="I333" s="25">
        <v>240</v>
      </c>
      <c r="J333" s="2"/>
    </row>
    <row r="334" spans="1:10" ht="23.25" x14ac:dyDescent="0.3">
      <c r="A334" s="6"/>
      <c r="B334" s="35"/>
      <c r="C334" s="10" t="s">
        <v>46</v>
      </c>
      <c r="D334" s="11">
        <v>120</v>
      </c>
      <c r="E334" s="11">
        <v>93.86</v>
      </c>
      <c r="F334" s="5">
        <v>7.0949999999999998</v>
      </c>
      <c r="G334" s="5">
        <f t="shared" si="24"/>
        <v>19.045000000000002</v>
      </c>
      <c r="H334" s="8" t="s">
        <v>438</v>
      </c>
      <c r="I334" s="8" t="s">
        <v>438</v>
      </c>
      <c r="J334" s="2"/>
    </row>
    <row r="335" spans="1:10" ht="23.25" x14ac:dyDescent="0.3">
      <c r="A335" s="6"/>
      <c r="B335" s="36"/>
      <c r="C335" s="10" t="s">
        <v>29</v>
      </c>
      <c r="D335" s="11">
        <v>16</v>
      </c>
      <c r="E335" s="11">
        <v>16</v>
      </c>
      <c r="F335" s="5">
        <v>0</v>
      </c>
      <c r="G335" s="5">
        <v>0</v>
      </c>
      <c r="H335" s="8" t="s">
        <v>438</v>
      </c>
      <c r="I335" s="8" t="s">
        <v>438</v>
      </c>
      <c r="J335" s="2"/>
    </row>
    <row r="336" spans="1:10" ht="23.25" x14ac:dyDescent="0.3">
      <c r="A336" s="6">
        <v>207</v>
      </c>
      <c r="B336" s="34" t="s">
        <v>71</v>
      </c>
      <c r="C336" s="7" t="s">
        <v>290</v>
      </c>
      <c r="D336" s="8">
        <v>130</v>
      </c>
      <c r="E336" s="8">
        <f>E337+E338</f>
        <v>72.800000000000011</v>
      </c>
      <c r="F336" s="9">
        <f>F337+F338</f>
        <v>23.564</v>
      </c>
      <c r="G336" s="9">
        <f t="shared" ref="G336:G355" si="25">D336-E336-F336</f>
        <v>33.635999999999989</v>
      </c>
      <c r="H336" s="11" t="s">
        <v>437</v>
      </c>
      <c r="I336" s="8" t="s">
        <v>438</v>
      </c>
      <c r="J336" s="2"/>
    </row>
    <row r="337" spans="1:10" ht="23.25" x14ac:dyDescent="0.3">
      <c r="A337" s="6"/>
      <c r="B337" s="35"/>
      <c r="C337" s="10" t="s">
        <v>74</v>
      </c>
      <c r="D337" s="11">
        <v>50</v>
      </c>
      <c r="E337" s="11">
        <v>48.2</v>
      </c>
      <c r="F337" s="5">
        <v>0</v>
      </c>
      <c r="G337" s="5">
        <f t="shared" si="25"/>
        <v>1.7999999999999972</v>
      </c>
      <c r="H337" s="8" t="s">
        <v>438</v>
      </c>
      <c r="I337" s="8" t="s">
        <v>438</v>
      </c>
      <c r="J337" s="2"/>
    </row>
    <row r="338" spans="1:10" ht="23.25" x14ac:dyDescent="0.3">
      <c r="A338" s="6"/>
      <c r="B338" s="36"/>
      <c r="C338" s="10" t="s">
        <v>29</v>
      </c>
      <c r="D338" s="11">
        <v>80</v>
      </c>
      <c r="E338" s="11">
        <v>24.6</v>
      </c>
      <c r="F338" s="5">
        <v>23.564</v>
      </c>
      <c r="G338" s="5">
        <f t="shared" si="25"/>
        <v>31.835999999999999</v>
      </c>
      <c r="H338" s="8" t="s">
        <v>438</v>
      </c>
      <c r="I338" s="8" t="s">
        <v>438</v>
      </c>
      <c r="J338" s="2"/>
    </row>
    <row r="339" spans="1:10" ht="23.25" x14ac:dyDescent="0.3">
      <c r="A339" s="6">
        <v>208</v>
      </c>
      <c r="B339" s="27" t="s">
        <v>71</v>
      </c>
      <c r="C339" s="7" t="s">
        <v>291</v>
      </c>
      <c r="D339" s="8">
        <v>2.1</v>
      </c>
      <c r="E339" s="8">
        <v>1.2</v>
      </c>
      <c r="F339" s="9">
        <v>8.4000000000000005E-2</v>
      </c>
      <c r="G339" s="9">
        <f t="shared" si="25"/>
        <v>0.81600000000000017</v>
      </c>
      <c r="H339" s="11" t="s">
        <v>437</v>
      </c>
      <c r="I339" s="8" t="s">
        <v>438</v>
      </c>
      <c r="J339" s="2"/>
    </row>
    <row r="340" spans="1:10" ht="23.25" x14ac:dyDescent="0.3">
      <c r="A340" s="6">
        <v>209</v>
      </c>
      <c r="B340" s="27" t="s">
        <v>71</v>
      </c>
      <c r="C340" s="7" t="s">
        <v>292</v>
      </c>
      <c r="D340" s="8">
        <v>5</v>
      </c>
      <c r="E340" s="8">
        <v>0.3</v>
      </c>
      <c r="F340" s="9">
        <v>3.9E-2</v>
      </c>
      <c r="G340" s="9">
        <f t="shared" si="25"/>
        <v>4.6610000000000005</v>
      </c>
      <c r="H340" s="11" t="s">
        <v>437</v>
      </c>
      <c r="I340" s="8" t="s">
        <v>438</v>
      </c>
      <c r="J340" s="2"/>
    </row>
    <row r="341" spans="1:10" ht="23.25" x14ac:dyDescent="0.3">
      <c r="A341" s="22">
        <v>210</v>
      </c>
      <c r="B341" s="27" t="s">
        <v>71</v>
      </c>
      <c r="C341" s="7" t="s">
        <v>293</v>
      </c>
      <c r="D341" s="8">
        <v>19</v>
      </c>
      <c r="E341" s="8">
        <v>5.2</v>
      </c>
      <c r="F341" s="9">
        <v>7.0000000000000007E-2</v>
      </c>
      <c r="G341" s="9">
        <f t="shared" si="25"/>
        <v>13.73</v>
      </c>
      <c r="H341" s="11" t="s">
        <v>437</v>
      </c>
      <c r="I341" s="8" t="s">
        <v>438</v>
      </c>
      <c r="J341" s="2"/>
    </row>
    <row r="342" spans="1:10" ht="23.25" x14ac:dyDescent="0.3">
      <c r="A342" s="22">
        <v>211</v>
      </c>
      <c r="B342" s="27" t="s">
        <v>71</v>
      </c>
      <c r="C342" s="7" t="s">
        <v>294</v>
      </c>
      <c r="D342" s="8">
        <v>52</v>
      </c>
      <c r="E342" s="8">
        <v>7.2</v>
      </c>
      <c r="F342" s="9">
        <v>0.39700000000000002</v>
      </c>
      <c r="G342" s="9">
        <f t="shared" si="25"/>
        <v>44.402999999999999</v>
      </c>
      <c r="H342" s="11" t="s">
        <v>437</v>
      </c>
      <c r="I342" s="8" t="s">
        <v>438</v>
      </c>
      <c r="J342" s="2"/>
    </row>
    <row r="343" spans="1:10" ht="23.25" x14ac:dyDescent="0.3">
      <c r="A343" s="22">
        <v>212</v>
      </c>
      <c r="B343" s="34" t="s">
        <v>71</v>
      </c>
      <c r="C343" s="7" t="s">
        <v>451</v>
      </c>
      <c r="D343" s="8">
        <v>40</v>
      </c>
      <c r="E343" s="8">
        <f>E344+E345</f>
        <v>25.4</v>
      </c>
      <c r="F343" s="9">
        <f>F344+F345</f>
        <v>12.591000000000001</v>
      </c>
      <c r="G343" s="9">
        <f>D343-E343-F343</f>
        <v>2.0090000000000003</v>
      </c>
      <c r="H343" s="11" t="s">
        <v>444</v>
      </c>
      <c r="I343" s="8" t="s">
        <v>438</v>
      </c>
      <c r="J343" s="2"/>
    </row>
    <row r="344" spans="1:10" ht="23.25" x14ac:dyDescent="0.3">
      <c r="A344" s="6"/>
      <c r="B344" s="35"/>
      <c r="C344" s="10" t="s">
        <v>75</v>
      </c>
      <c r="D344" s="11">
        <v>20</v>
      </c>
      <c r="E344" s="11">
        <v>13.5</v>
      </c>
      <c r="F344" s="5">
        <v>6.4210000000000003</v>
      </c>
      <c r="G344" s="5">
        <f t="shared" si="25"/>
        <v>7.8999999999999737E-2</v>
      </c>
      <c r="H344" s="8" t="s">
        <v>438</v>
      </c>
      <c r="I344" s="8" t="s">
        <v>438</v>
      </c>
      <c r="J344" s="2"/>
    </row>
    <row r="345" spans="1:10" ht="23.25" x14ac:dyDescent="0.3">
      <c r="A345" s="6"/>
      <c r="B345" s="36"/>
      <c r="C345" s="10" t="s">
        <v>76</v>
      </c>
      <c r="D345" s="11">
        <v>20</v>
      </c>
      <c r="E345" s="11">
        <v>11.9</v>
      </c>
      <c r="F345" s="5">
        <v>6.17</v>
      </c>
      <c r="G345" s="5">
        <f>D345-E345-F345</f>
        <v>1.9299999999999997</v>
      </c>
      <c r="H345" s="8" t="s">
        <v>438</v>
      </c>
      <c r="I345" s="8" t="s">
        <v>438</v>
      </c>
      <c r="J345" s="2"/>
    </row>
    <row r="346" spans="1:10" ht="23.25" x14ac:dyDescent="0.3">
      <c r="A346" s="6">
        <v>213</v>
      </c>
      <c r="B346" s="34" t="s">
        <v>71</v>
      </c>
      <c r="C346" s="7" t="s">
        <v>295</v>
      </c>
      <c r="D346" s="8">
        <v>40</v>
      </c>
      <c r="E346" s="8">
        <f>E347+E348</f>
        <v>4.7</v>
      </c>
      <c r="F346" s="9">
        <f>F347+F348</f>
        <v>0.45100000000000001</v>
      </c>
      <c r="G346" s="9">
        <f t="shared" si="25"/>
        <v>34.848999999999997</v>
      </c>
      <c r="H346" s="11" t="s">
        <v>437</v>
      </c>
      <c r="I346" s="8" t="s">
        <v>438</v>
      </c>
      <c r="J346" s="2"/>
    </row>
    <row r="347" spans="1:10" ht="23.25" x14ac:dyDescent="0.3">
      <c r="A347" s="6"/>
      <c r="B347" s="35"/>
      <c r="C347" s="10" t="s">
        <v>77</v>
      </c>
      <c r="D347" s="11">
        <v>35</v>
      </c>
      <c r="E347" s="11">
        <v>4.5</v>
      </c>
      <c r="F347" s="5">
        <v>0</v>
      </c>
      <c r="G347" s="5">
        <f t="shared" si="25"/>
        <v>30.5</v>
      </c>
      <c r="H347" s="8" t="s">
        <v>438</v>
      </c>
      <c r="I347" s="8" t="s">
        <v>438</v>
      </c>
      <c r="J347" s="2"/>
    </row>
    <row r="348" spans="1:10" ht="23.25" x14ac:dyDescent="0.3">
      <c r="A348" s="6"/>
      <c r="B348" s="36"/>
      <c r="C348" s="10" t="s">
        <v>78</v>
      </c>
      <c r="D348" s="11">
        <v>5</v>
      </c>
      <c r="E348" s="11">
        <v>0.2</v>
      </c>
      <c r="F348" s="5">
        <v>0.45100000000000001</v>
      </c>
      <c r="G348" s="5">
        <f t="shared" si="25"/>
        <v>4.3490000000000002</v>
      </c>
      <c r="H348" s="8" t="s">
        <v>438</v>
      </c>
      <c r="I348" s="8" t="s">
        <v>438</v>
      </c>
      <c r="J348" s="2"/>
    </row>
    <row r="349" spans="1:10" ht="23.25" x14ac:dyDescent="0.3">
      <c r="A349" s="6">
        <v>214</v>
      </c>
      <c r="B349" s="27" t="s">
        <v>71</v>
      </c>
      <c r="C349" s="7" t="s">
        <v>296</v>
      </c>
      <c r="D349" s="8">
        <v>10</v>
      </c>
      <c r="E349" s="8">
        <v>0.7</v>
      </c>
      <c r="F349" s="9">
        <v>7.1999999999999995E-2</v>
      </c>
      <c r="G349" s="9">
        <f t="shared" si="25"/>
        <v>9.2280000000000015</v>
      </c>
      <c r="H349" s="11" t="s">
        <v>437</v>
      </c>
      <c r="I349" s="8" t="s">
        <v>438</v>
      </c>
      <c r="J349" s="2"/>
    </row>
    <row r="350" spans="1:10" ht="23.25" x14ac:dyDescent="0.3">
      <c r="A350" s="6">
        <v>215</v>
      </c>
      <c r="B350" s="34" t="s">
        <v>71</v>
      </c>
      <c r="C350" s="7" t="s">
        <v>297</v>
      </c>
      <c r="D350" s="8">
        <v>12</v>
      </c>
      <c r="E350" s="8">
        <f>E351+E352</f>
        <v>3.7</v>
      </c>
      <c r="F350" s="9">
        <f>F351+F352</f>
        <v>0.27700000000000002</v>
      </c>
      <c r="G350" s="9">
        <f t="shared" si="25"/>
        <v>8.0230000000000015</v>
      </c>
      <c r="H350" s="11" t="s">
        <v>437</v>
      </c>
      <c r="I350" s="8" t="s">
        <v>438</v>
      </c>
      <c r="J350" s="2"/>
    </row>
    <row r="351" spans="1:10" ht="23.25" x14ac:dyDescent="0.3">
      <c r="A351" s="6"/>
      <c r="B351" s="35"/>
      <c r="C351" s="10" t="s">
        <v>79</v>
      </c>
      <c r="D351" s="11">
        <v>6</v>
      </c>
      <c r="E351" s="11">
        <v>3.7</v>
      </c>
      <c r="F351" s="5">
        <v>0.27700000000000002</v>
      </c>
      <c r="G351" s="5">
        <f t="shared" si="25"/>
        <v>2.0229999999999997</v>
      </c>
      <c r="H351" s="8" t="s">
        <v>438</v>
      </c>
      <c r="I351" s="8" t="s">
        <v>438</v>
      </c>
      <c r="J351" s="2"/>
    </row>
    <row r="352" spans="1:10" ht="23.25" x14ac:dyDescent="0.3">
      <c r="A352" s="6"/>
      <c r="B352" s="36"/>
      <c r="C352" s="10" t="s">
        <v>80</v>
      </c>
      <c r="D352" s="11">
        <v>6</v>
      </c>
      <c r="E352" s="11">
        <v>0</v>
      </c>
      <c r="F352" s="5">
        <v>0</v>
      </c>
      <c r="G352" s="5">
        <f t="shared" si="25"/>
        <v>6</v>
      </c>
      <c r="H352" s="8" t="s">
        <v>438</v>
      </c>
      <c r="I352" s="8" t="s">
        <v>438</v>
      </c>
      <c r="J352" s="2"/>
    </row>
    <row r="353" spans="1:10" ht="23.25" x14ac:dyDescent="0.3">
      <c r="A353" s="6">
        <v>216</v>
      </c>
      <c r="B353" s="27" t="s">
        <v>71</v>
      </c>
      <c r="C353" s="7" t="s">
        <v>298</v>
      </c>
      <c r="D353" s="8">
        <v>30</v>
      </c>
      <c r="E353" s="8">
        <v>4.29</v>
      </c>
      <c r="F353" s="9">
        <v>6.5000000000000002E-2</v>
      </c>
      <c r="G353" s="9">
        <f t="shared" si="25"/>
        <v>25.645</v>
      </c>
      <c r="H353" s="11" t="s">
        <v>437</v>
      </c>
      <c r="I353" s="8" t="s">
        <v>438</v>
      </c>
      <c r="J353" s="2"/>
    </row>
    <row r="354" spans="1:10" ht="23.25" x14ac:dyDescent="0.3">
      <c r="A354" s="6">
        <v>217</v>
      </c>
      <c r="B354" s="27" t="s">
        <v>71</v>
      </c>
      <c r="C354" s="7" t="s">
        <v>299</v>
      </c>
      <c r="D354" s="8">
        <v>19.5</v>
      </c>
      <c r="E354" s="8">
        <v>5.8</v>
      </c>
      <c r="F354" s="9">
        <v>0.318</v>
      </c>
      <c r="G354" s="9">
        <f t="shared" si="25"/>
        <v>13.382</v>
      </c>
      <c r="H354" s="11" t="s">
        <v>437</v>
      </c>
      <c r="I354" s="8" t="s">
        <v>438</v>
      </c>
      <c r="J354" s="2"/>
    </row>
    <row r="355" spans="1:10" ht="23.25" x14ac:dyDescent="0.3">
      <c r="A355" s="22">
        <v>218</v>
      </c>
      <c r="B355" s="27" t="s">
        <v>71</v>
      </c>
      <c r="C355" s="7" t="s">
        <v>300</v>
      </c>
      <c r="D355" s="8">
        <v>11</v>
      </c>
      <c r="E355" s="8">
        <v>3.9</v>
      </c>
      <c r="F355" s="9">
        <v>0.24299999999999999</v>
      </c>
      <c r="G355" s="9">
        <f t="shared" si="25"/>
        <v>6.8569999999999993</v>
      </c>
      <c r="H355" s="11" t="s">
        <v>437</v>
      </c>
      <c r="I355" s="8" t="s">
        <v>438</v>
      </c>
      <c r="J355" s="2"/>
    </row>
    <row r="356" spans="1:10" ht="23.25" x14ac:dyDescent="0.3">
      <c r="A356" s="22">
        <v>219</v>
      </c>
      <c r="B356" s="27" t="s">
        <v>71</v>
      </c>
      <c r="C356" s="7" t="s">
        <v>301</v>
      </c>
      <c r="D356" s="8">
        <v>4</v>
      </c>
      <c r="E356" s="8">
        <v>0.47</v>
      </c>
      <c r="F356" s="9">
        <v>8.9999999999999993E-3</v>
      </c>
      <c r="G356" s="9">
        <f>D356-E356-F356</f>
        <v>3.5210000000000004</v>
      </c>
      <c r="H356" s="11" t="s">
        <v>437</v>
      </c>
      <c r="I356" s="8" t="s">
        <v>438</v>
      </c>
      <c r="J356" s="2"/>
    </row>
    <row r="357" spans="1:10" ht="23.25" x14ac:dyDescent="0.3">
      <c r="A357" s="22">
        <v>220</v>
      </c>
      <c r="B357" s="26" t="s">
        <v>71</v>
      </c>
      <c r="C357" s="7" t="s">
        <v>302</v>
      </c>
      <c r="D357" s="8">
        <v>6.3150000000000004</v>
      </c>
      <c r="E357" s="8">
        <v>3.37</v>
      </c>
      <c r="F357" s="9">
        <v>2.5000000000000001E-2</v>
      </c>
      <c r="G357" s="9">
        <f t="shared" ref="G357:G362" si="26">D357-E357-F357</f>
        <v>2.9200000000000004</v>
      </c>
      <c r="H357" s="11" t="s">
        <v>437</v>
      </c>
      <c r="I357" s="8" t="s">
        <v>438</v>
      </c>
      <c r="J357" s="2"/>
    </row>
    <row r="358" spans="1:10" ht="27" x14ac:dyDescent="0.3">
      <c r="A358" s="22">
        <v>221</v>
      </c>
      <c r="B358" s="27" t="s">
        <v>81</v>
      </c>
      <c r="C358" s="7" t="s">
        <v>412</v>
      </c>
      <c r="D358" s="8">
        <v>25</v>
      </c>
      <c r="E358" s="8">
        <v>22.75</v>
      </c>
      <c r="F358" s="9">
        <v>1.6779999999999999</v>
      </c>
      <c r="G358" s="8">
        <f t="shared" si="26"/>
        <v>0.57200000000000006</v>
      </c>
      <c r="H358" s="11" t="s">
        <v>444</v>
      </c>
      <c r="I358" s="8" t="s">
        <v>438</v>
      </c>
      <c r="J358" s="2"/>
    </row>
    <row r="359" spans="1:10" ht="23.25" x14ac:dyDescent="0.3">
      <c r="A359" s="22">
        <v>222</v>
      </c>
      <c r="B359" s="34" t="s">
        <v>81</v>
      </c>
      <c r="C359" s="7" t="s">
        <v>303</v>
      </c>
      <c r="D359" s="8">
        <v>68</v>
      </c>
      <c r="E359" s="8">
        <f>E360+E361</f>
        <v>41.56</v>
      </c>
      <c r="F359" s="9">
        <f>F360+F361</f>
        <v>1.909</v>
      </c>
      <c r="G359" s="8">
        <f t="shared" si="26"/>
        <v>24.530999999999999</v>
      </c>
      <c r="H359" s="11" t="s">
        <v>437</v>
      </c>
      <c r="I359" s="8" t="s">
        <v>438</v>
      </c>
      <c r="J359" s="2"/>
    </row>
    <row r="360" spans="1:10" ht="23.25" x14ac:dyDescent="0.3">
      <c r="A360" s="6"/>
      <c r="B360" s="35"/>
      <c r="C360" s="10" t="s">
        <v>26</v>
      </c>
      <c r="D360" s="11">
        <v>48</v>
      </c>
      <c r="E360" s="11">
        <v>31.96</v>
      </c>
      <c r="F360" s="5">
        <v>1.909</v>
      </c>
      <c r="G360" s="11">
        <f t="shared" si="26"/>
        <v>14.130999999999998</v>
      </c>
      <c r="H360" s="8" t="s">
        <v>438</v>
      </c>
      <c r="I360" s="8" t="s">
        <v>438</v>
      </c>
      <c r="J360" s="2"/>
    </row>
    <row r="361" spans="1:10" ht="23.25" x14ac:dyDescent="0.3">
      <c r="A361" s="6"/>
      <c r="B361" s="36"/>
      <c r="C361" s="10" t="s">
        <v>83</v>
      </c>
      <c r="D361" s="11">
        <v>20</v>
      </c>
      <c r="E361" s="11">
        <v>9.6</v>
      </c>
      <c r="F361" s="5">
        <v>0</v>
      </c>
      <c r="G361" s="11">
        <f t="shared" si="26"/>
        <v>10.4</v>
      </c>
      <c r="H361" s="8" t="s">
        <v>438</v>
      </c>
      <c r="I361" s="8" t="s">
        <v>438</v>
      </c>
      <c r="J361" s="2"/>
    </row>
    <row r="362" spans="1:10" ht="23.25" x14ac:dyDescent="0.3">
      <c r="A362" s="6">
        <v>223</v>
      </c>
      <c r="B362" s="27" t="s">
        <v>82</v>
      </c>
      <c r="C362" s="7" t="s">
        <v>304</v>
      </c>
      <c r="D362" s="8">
        <v>30</v>
      </c>
      <c r="E362" s="8">
        <v>7.82</v>
      </c>
      <c r="F362" s="9">
        <v>1.5149999999999999</v>
      </c>
      <c r="G362" s="8">
        <f t="shared" si="26"/>
        <v>20.664999999999999</v>
      </c>
      <c r="H362" s="11" t="s">
        <v>437</v>
      </c>
      <c r="I362" s="8" t="s">
        <v>438</v>
      </c>
      <c r="J362" s="2"/>
    </row>
    <row r="363" spans="1:10" ht="23.25" x14ac:dyDescent="0.3">
      <c r="A363" s="6">
        <v>224</v>
      </c>
      <c r="B363" s="34" t="s">
        <v>82</v>
      </c>
      <c r="C363" s="7" t="s">
        <v>305</v>
      </c>
      <c r="D363" s="8">
        <v>200</v>
      </c>
      <c r="E363" s="8">
        <f>E364+E365</f>
        <v>86.63</v>
      </c>
      <c r="F363" s="9">
        <f>F364+F365</f>
        <v>1.5389999999999999</v>
      </c>
      <c r="G363" s="8">
        <f>D363-E363-F363</f>
        <v>111.831</v>
      </c>
      <c r="H363" s="11" t="s">
        <v>437</v>
      </c>
      <c r="I363" s="8" t="s">
        <v>438</v>
      </c>
      <c r="J363" s="2"/>
    </row>
    <row r="364" spans="1:10" ht="23.25" x14ac:dyDescent="0.3">
      <c r="A364" s="6"/>
      <c r="B364" s="35"/>
      <c r="C364" s="10" t="s">
        <v>26</v>
      </c>
      <c r="D364" s="11">
        <v>120</v>
      </c>
      <c r="E364" s="11">
        <v>19.93</v>
      </c>
      <c r="F364" s="5">
        <v>1.5389999999999999</v>
      </c>
      <c r="G364" s="11">
        <f>D364-E364-F364</f>
        <v>98.530999999999992</v>
      </c>
      <c r="H364" s="8" t="s">
        <v>438</v>
      </c>
      <c r="I364" s="8" t="s">
        <v>438</v>
      </c>
      <c r="J364" s="2"/>
    </row>
    <row r="365" spans="1:10" ht="23.25" x14ac:dyDescent="0.3">
      <c r="A365" s="6"/>
      <c r="B365" s="36"/>
      <c r="C365" s="10" t="s">
        <v>46</v>
      </c>
      <c r="D365" s="11">
        <v>80</v>
      </c>
      <c r="E365" s="11">
        <v>66.7</v>
      </c>
      <c r="F365" s="5">
        <v>0</v>
      </c>
      <c r="G365" s="11">
        <f>D365-E365-F365</f>
        <v>13.299999999999997</v>
      </c>
      <c r="H365" s="8" t="s">
        <v>438</v>
      </c>
      <c r="I365" s="8" t="s">
        <v>438</v>
      </c>
      <c r="J365" s="2"/>
    </row>
    <row r="366" spans="1:10" ht="23.25" x14ac:dyDescent="0.3">
      <c r="A366" s="6">
        <v>225</v>
      </c>
      <c r="B366" s="27" t="s">
        <v>82</v>
      </c>
      <c r="C366" s="12" t="s">
        <v>413</v>
      </c>
      <c r="D366" s="8">
        <v>3</v>
      </c>
      <c r="E366" s="8">
        <v>1.6</v>
      </c>
      <c r="F366" s="9">
        <v>0.36199999999999999</v>
      </c>
      <c r="G366" s="8">
        <f t="shared" ref="G366:G384" si="27">D366-E366-F366</f>
        <v>1.0379999999999998</v>
      </c>
      <c r="H366" s="11" t="s">
        <v>447</v>
      </c>
      <c r="I366" s="11">
        <v>10.5</v>
      </c>
      <c r="J366" s="2"/>
    </row>
    <row r="367" spans="1:10" ht="23.25" x14ac:dyDescent="0.3">
      <c r="A367" s="6">
        <v>226</v>
      </c>
      <c r="B367" s="27" t="s">
        <v>82</v>
      </c>
      <c r="C367" s="7" t="s">
        <v>306</v>
      </c>
      <c r="D367" s="8">
        <v>20</v>
      </c>
      <c r="E367" s="8">
        <v>8.08</v>
      </c>
      <c r="F367" s="9">
        <v>11.318</v>
      </c>
      <c r="G367" s="8">
        <f t="shared" si="27"/>
        <v>0.60200000000000031</v>
      </c>
      <c r="H367" s="11" t="s">
        <v>437</v>
      </c>
      <c r="I367" s="8" t="s">
        <v>438</v>
      </c>
      <c r="J367" s="2"/>
    </row>
    <row r="368" spans="1:10" ht="23.25" x14ac:dyDescent="0.3">
      <c r="A368" s="22">
        <v>227</v>
      </c>
      <c r="B368" s="27" t="s">
        <v>82</v>
      </c>
      <c r="C368" s="7" t="s">
        <v>307</v>
      </c>
      <c r="D368" s="8">
        <v>30</v>
      </c>
      <c r="E368" s="8">
        <v>8.48</v>
      </c>
      <c r="F368" s="9">
        <v>2.0339999999999998</v>
      </c>
      <c r="G368" s="8">
        <f t="shared" si="27"/>
        <v>19.486000000000001</v>
      </c>
      <c r="H368" s="11" t="s">
        <v>437</v>
      </c>
      <c r="I368" s="8" t="s">
        <v>438</v>
      </c>
      <c r="J368" s="2"/>
    </row>
    <row r="369" spans="1:10" ht="23.25" x14ac:dyDescent="0.3">
      <c r="A369" s="22">
        <v>228</v>
      </c>
      <c r="B369" s="34" t="s">
        <v>82</v>
      </c>
      <c r="C369" s="7" t="s">
        <v>308</v>
      </c>
      <c r="D369" s="8">
        <v>300</v>
      </c>
      <c r="E369" s="8">
        <f>E370+E371</f>
        <v>98.6</v>
      </c>
      <c r="F369" s="9">
        <f>F370+F371</f>
        <v>38.145000000000003</v>
      </c>
      <c r="G369" s="8">
        <f t="shared" si="27"/>
        <v>163.255</v>
      </c>
      <c r="H369" s="11" t="s">
        <v>437</v>
      </c>
      <c r="I369" s="8" t="s">
        <v>438</v>
      </c>
      <c r="J369" s="2"/>
    </row>
    <row r="370" spans="1:10" ht="23.25" x14ac:dyDescent="0.3">
      <c r="A370" s="6"/>
      <c r="B370" s="35"/>
      <c r="C370" s="10" t="s">
        <v>26</v>
      </c>
      <c r="D370" s="11">
        <v>150</v>
      </c>
      <c r="E370" s="11">
        <v>98.6</v>
      </c>
      <c r="F370" s="5">
        <v>38.145000000000003</v>
      </c>
      <c r="G370" s="11">
        <f t="shared" si="27"/>
        <v>13.255000000000003</v>
      </c>
      <c r="H370" s="8" t="s">
        <v>438</v>
      </c>
      <c r="I370" s="8" t="s">
        <v>438</v>
      </c>
      <c r="J370" s="2"/>
    </row>
    <row r="371" spans="1:10" ht="23.25" x14ac:dyDescent="0.3">
      <c r="A371" s="6"/>
      <c r="B371" s="36"/>
      <c r="C371" s="10" t="s">
        <v>46</v>
      </c>
      <c r="D371" s="11">
        <v>150</v>
      </c>
      <c r="E371" s="11">
        <v>0</v>
      </c>
      <c r="F371" s="5">
        <v>0</v>
      </c>
      <c r="G371" s="11">
        <f t="shared" si="27"/>
        <v>150</v>
      </c>
      <c r="H371" s="8" t="s">
        <v>438</v>
      </c>
      <c r="I371" s="8" t="s">
        <v>438</v>
      </c>
      <c r="J371" s="2"/>
    </row>
    <row r="372" spans="1:10" ht="23.25" x14ac:dyDescent="0.3">
      <c r="A372" s="6">
        <v>229</v>
      </c>
      <c r="B372" s="27" t="s">
        <v>82</v>
      </c>
      <c r="C372" s="7" t="s">
        <v>414</v>
      </c>
      <c r="D372" s="8">
        <v>8.1199999999999992</v>
      </c>
      <c r="E372" s="8">
        <v>4.8</v>
      </c>
      <c r="F372" s="9">
        <v>0.44700000000000001</v>
      </c>
      <c r="G372" s="8">
        <f t="shared" si="27"/>
        <v>2.8729999999999993</v>
      </c>
      <c r="H372" s="11" t="s">
        <v>437</v>
      </c>
      <c r="I372" s="8" t="s">
        <v>438</v>
      </c>
      <c r="J372" s="2"/>
    </row>
    <row r="373" spans="1:10" ht="23.25" x14ac:dyDescent="0.3">
      <c r="A373" s="6">
        <v>230</v>
      </c>
      <c r="B373" s="27" t="s">
        <v>82</v>
      </c>
      <c r="C373" s="7" t="s">
        <v>309</v>
      </c>
      <c r="D373" s="8">
        <v>12.5</v>
      </c>
      <c r="E373" s="8">
        <v>3.9</v>
      </c>
      <c r="F373" s="9">
        <v>1.113</v>
      </c>
      <c r="G373" s="8">
        <f t="shared" si="27"/>
        <v>7.4870000000000001</v>
      </c>
      <c r="H373" s="11" t="s">
        <v>437</v>
      </c>
      <c r="I373" s="8" t="s">
        <v>438</v>
      </c>
      <c r="J373" s="2"/>
    </row>
    <row r="374" spans="1:10" ht="23.25" x14ac:dyDescent="0.3">
      <c r="A374" s="22">
        <v>231</v>
      </c>
      <c r="B374" s="27" t="s">
        <v>82</v>
      </c>
      <c r="C374" s="7" t="s">
        <v>310</v>
      </c>
      <c r="D374" s="8">
        <v>15</v>
      </c>
      <c r="E374" s="8">
        <v>6.1</v>
      </c>
      <c r="F374" s="9">
        <v>2.266</v>
      </c>
      <c r="G374" s="8">
        <f t="shared" si="27"/>
        <v>6.6340000000000003</v>
      </c>
      <c r="H374" s="11" t="s">
        <v>437</v>
      </c>
      <c r="I374" s="8" t="s">
        <v>438</v>
      </c>
      <c r="J374" s="2"/>
    </row>
    <row r="375" spans="1:10" ht="23.25" x14ac:dyDescent="0.3">
      <c r="A375" s="22">
        <v>232</v>
      </c>
      <c r="B375" s="27" t="s">
        <v>82</v>
      </c>
      <c r="C375" s="7" t="s">
        <v>311</v>
      </c>
      <c r="D375" s="8">
        <v>40</v>
      </c>
      <c r="E375" s="8">
        <v>0.5</v>
      </c>
      <c r="F375" s="9">
        <v>5.0000000000000001E-3</v>
      </c>
      <c r="G375" s="8">
        <f t="shared" si="27"/>
        <v>39.494999999999997</v>
      </c>
      <c r="H375" s="11" t="s">
        <v>437</v>
      </c>
      <c r="I375" s="8" t="s">
        <v>438</v>
      </c>
      <c r="J375" s="2"/>
    </row>
    <row r="376" spans="1:10" ht="23.25" x14ac:dyDescent="0.3">
      <c r="A376" s="22">
        <v>233</v>
      </c>
      <c r="B376" s="27" t="s">
        <v>82</v>
      </c>
      <c r="C376" s="7" t="s">
        <v>312</v>
      </c>
      <c r="D376" s="8">
        <v>20</v>
      </c>
      <c r="E376" s="8">
        <v>4.0999999999999996</v>
      </c>
      <c r="F376" s="9">
        <v>1.4370000000000001</v>
      </c>
      <c r="G376" s="8">
        <f t="shared" si="27"/>
        <v>14.463000000000001</v>
      </c>
      <c r="H376" s="11" t="s">
        <v>437</v>
      </c>
      <c r="I376" s="8" t="s">
        <v>438</v>
      </c>
      <c r="J376" s="2"/>
    </row>
    <row r="377" spans="1:10" ht="23.25" x14ac:dyDescent="0.3">
      <c r="A377" s="22">
        <v>234</v>
      </c>
      <c r="B377" s="27" t="s">
        <v>82</v>
      </c>
      <c r="C377" s="7" t="s">
        <v>313</v>
      </c>
      <c r="D377" s="8">
        <v>20</v>
      </c>
      <c r="E377" s="8">
        <v>4.0999999999999996</v>
      </c>
      <c r="F377" s="9">
        <v>0.96699999999999997</v>
      </c>
      <c r="G377" s="8">
        <f t="shared" si="27"/>
        <v>14.933</v>
      </c>
      <c r="H377" s="11" t="s">
        <v>437</v>
      </c>
      <c r="I377" s="8" t="s">
        <v>438</v>
      </c>
      <c r="J377" s="2"/>
    </row>
    <row r="378" spans="1:10" ht="23.25" x14ac:dyDescent="0.3">
      <c r="A378" s="22">
        <v>235</v>
      </c>
      <c r="B378" s="27" t="s">
        <v>82</v>
      </c>
      <c r="C378" s="7" t="s">
        <v>314</v>
      </c>
      <c r="D378" s="8">
        <v>15</v>
      </c>
      <c r="E378" s="8">
        <v>8.4</v>
      </c>
      <c r="F378" s="9">
        <v>3.59</v>
      </c>
      <c r="G378" s="8">
        <f t="shared" si="27"/>
        <v>3.01</v>
      </c>
      <c r="H378" s="11" t="s">
        <v>437</v>
      </c>
      <c r="I378" s="8" t="s">
        <v>438</v>
      </c>
      <c r="J378" s="2"/>
    </row>
    <row r="379" spans="1:10" ht="23.25" x14ac:dyDescent="0.3">
      <c r="A379" s="22">
        <v>236</v>
      </c>
      <c r="B379" s="27" t="s">
        <v>82</v>
      </c>
      <c r="C379" s="7" t="s">
        <v>315</v>
      </c>
      <c r="D379" s="8">
        <v>30</v>
      </c>
      <c r="E379" s="8">
        <v>7.6</v>
      </c>
      <c r="F379" s="9">
        <v>0.63100000000000001</v>
      </c>
      <c r="G379" s="8">
        <f t="shared" si="27"/>
        <v>21.768999999999998</v>
      </c>
      <c r="H379" s="11" t="s">
        <v>437</v>
      </c>
      <c r="I379" s="8" t="s">
        <v>438</v>
      </c>
      <c r="J379" s="2"/>
    </row>
    <row r="380" spans="1:10" ht="23.25" x14ac:dyDescent="0.3">
      <c r="A380" s="22">
        <v>237</v>
      </c>
      <c r="B380" s="27" t="s">
        <v>82</v>
      </c>
      <c r="C380" s="7" t="s">
        <v>316</v>
      </c>
      <c r="D380" s="8">
        <v>15</v>
      </c>
      <c r="E380" s="8">
        <v>1.5</v>
      </c>
      <c r="F380" s="9">
        <v>0.22</v>
      </c>
      <c r="G380" s="8">
        <f t="shared" si="27"/>
        <v>13.28</v>
      </c>
      <c r="H380" s="11" t="s">
        <v>437</v>
      </c>
      <c r="I380" s="8" t="s">
        <v>438</v>
      </c>
      <c r="J380" s="2"/>
    </row>
    <row r="381" spans="1:10" ht="23.25" x14ac:dyDescent="0.3">
      <c r="A381" s="22">
        <v>238</v>
      </c>
      <c r="B381" s="27" t="s">
        <v>82</v>
      </c>
      <c r="C381" s="7" t="s">
        <v>317</v>
      </c>
      <c r="D381" s="8">
        <v>15</v>
      </c>
      <c r="E381" s="8">
        <v>1</v>
      </c>
      <c r="F381" s="9">
        <v>0.115</v>
      </c>
      <c r="G381" s="8">
        <f t="shared" si="27"/>
        <v>13.885</v>
      </c>
      <c r="H381" s="11" t="s">
        <v>437</v>
      </c>
      <c r="I381" s="8" t="s">
        <v>438</v>
      </c>
      <c r="J381" s="2"/>
    </row>
    <row r="382" spans="1:10" ht="23.25" x14ac:dyDescent="0.3">
      <c r="A382" s="22">
        <v>239</v>
      </c>
      <c r="B382" s="27" t="s">
        <v>82</v>
      </c>
      <c r="C382" s="7" t="s">
        <v>318</v>
      </c>
      <c r="D382" s="8">
        <v>30</v>
      </c>
      <c r="E382" s="8">
        <v>9.6999999999999993</v>
      </c>
      <c r="F382" s="9">
        <v>1.45</v>
      </c>
      <c r="G382" s="8">
        <f t="shared" si="27"/>
        <v>18.850000000000001</v>
      </c>
      <c r="H382" s="11" t="s">
        <v>437</v>
      </c>
      <c r="I382" s="8" t="s">
        <v>438</v>
      </c>
      <c r="J382" s="2"/>
    </row>
    <row r="383" spans="1:10" ht="23.25" x14ac:dyDescent="0.3">
      <c r="A383" s="22">
        <v>240</v>
      </c>
      <c r="B383" s="27" t="s">
        <v>82</v>
      </c>
      <c r="C383" s="7" t="s">
        <v>319</v>
      </c>
      <c r="D383" s="8">
        <v>30</v>
      </c>
      <c r="E383" s="8">
        <v>4.9000000000000004</v>
      </c>
      <c r="F383" s="9">
        <v>0.87</v>
      </c>
      <c r="G383" s="8">
        <f t="shared" si="27"/>
        <v>24.23</v>
      </c>
      <c r="H383" s="11" t="s">
        <v>437</v>
      </c>
      <c r="I383" s="8" t="s">
        <v>438</v>
      </c>
      <c r="J383" s="2"/>
    </row>
    <row r="384" spans="1:10" ht="23.25" x14ac:dyDescent="0.3">
      <c r="A384" s="22">
        <v>241</v>
      </c>
      <c r="B384" s="26" t="s">
        <v>82</v>
      </c>
      <c r="C384" s="7" t="s">
        <v>320</v>
      </c>
      <c r="D384" s="8">
        <v>25</v>
      </c>
      <c r="E384" s="8">
        <v>10.5</v>
      </c>
      <c r="F384" s="9">
        <v>0.33</v>
      </c>
      <c r="G384" s="8">
        <f t="shared" si="27"/>
        <v>14.17</v>
      </c>
      <c r="H384" s="11" t="s">
        <v>437</v>
      </c>
      <c r="I384" s="8" t="s">
        <v>438</v>
      </c>
      <c r="J384" s="2"/>
    </row>
    <row r="385" spans="1:10" ht="23.25" x14ac:dyDescent="0.3">
      <c r="A385" s="22">
        <v>242</v>
      </c>
      <c r="B385" s="34" t="s">
        <v>84</v>
      </c>
      <c r="C385" s="7" t="s">
        <v>321</v>
      </c>
      <c r="D385" s="8">
        <v>60.5</v>
      </c>
      <c r="E385" s="8">
        <f>E386+E387</f>
        <v>56.3</v>
      </c>
      <c r="F385" s="9">
        <f>F386+F387</f>
        <v>0.32600000000000001</v>
      </c>
      <c r="G385" s="8">
        <f t="shared" ref="G385:G390" si="28">D385-E385-F385</f>
        <v>3.8740000000000028</v>
      </c>
      <c r="H385" s="11" t="s">
        <v>437</v>
      </c>
      <c r="I385" s="8" t="s">
        <v>438</v>
      </c>
      <c r="J385" s="2"/>
    </row>
    <row r="386" spans="1:10" ht="23.25" x14ac:dyDescent="0.3">
      <c r="A386" s="6"/>
      <c r="B386" s="35"/>
      <c r="C386" s="10" t="s">
        <v>415</v>
      </c>
      <c r="D386" s="11">
        <v>50.5</v>
      </c>
      <c r="E386" s="11">
        <v>49.8</v>
      </c>
      <c r="F386" s="5">
        <v>0</v>
      </c>
      <c r="G386" s="11">
        <f t="shared" si="28"/>
        <v>0.70000000000000284</v>
      </c>
      <c r="H386" s="8" t="s">
        <v>438</v>
      </c>
      <c r="I386" s="8" t="s">
        <v>438</v>
      </c>
      <c r="J386" s="2"/>
    </row>
    <row r="387" spans="1:10" ht="23.25" x14ac:dyDescent="0.3">
      <c r="A387" s="6"/>
      <c r="B387" s="36"/>
      <c r="C387" s="10" t="s">
        <v>29</v>
      </c>
      <c r="D387" s="11">
        <v>10</v>
      </c>
      <c r="E387" s="11">
        <v>6.5</v>
      </c>
      <c r="F387" s="5">
        <v>0.32600000000000001</v>
      </c>
      <c r="G387" s="11">
        <f t="shared" si="28"/>
        <v>3.1739999999999999</v>
      </c>
      <c r="H387" s="8" t="s">
        <v>438</v>
      </c>
      <c r="I387" s="8" t="s">
        <v>438</v>
      </c>
      <c r="J387" s="2"/>
    </row>
    <row r="388" spans="1:10" ht="23.25" x14ac:dyDescent="0.3">
      <c r="A388" s="6">
        <v>243</v>
      </c>
      <c r="B388" s="34" t="s">
        <v>84</v>
      </c>
      <c r="C388" s="7" t="s">
        <v>322</v>
      </c>
      <c r="D388" s="8">
        <v>80</v>
      </c>
      <c r="E388" s="8">
        <f>E389+E390</f>
        <v>72.5</v>
      </c>
      <c r="F388" s="9">
        <f>F389+F390</f>
        <v>0</v>
      </c>
      <c r="G388" s="8">
        <f t="shared" si="28"/>
        <v>7.5</v>
      </c>
      <c r="H388" s="11" t="s">
        <v>437</v>
      </c>
      <c r="I388" s="8" t="s">
        <v>438</v>
      </c>
      <c r="J388" s="2"/>
    </row>
    <row r="389" spans="1:10" ht="23.25" x14ac:dyDescent="0.3">
      <c r="A389" s="6"/>
      <c r="B389" s="35"/>
      <c r="C389" s="10" t="s">
        <v>415</v>
      </c>
      <c r="D389" s="11">
        <v>70</v>
      </c>
      <c r="E389" s="11">
        <v>63.6</v>
      </c>
      <c r="F389" s="5">
        <v>0</v>
      </c>
      <c r="G389" s="11">
        <f t="shared" si="28"/>
        <v>6.3999999999999986</v>
      </c>
      <c r="H389" s="8" t="s">
        <v>438</v>
      </c>
      <c r="I389" s="8" t="s">
        <v>438</v>
      </c>
      <c r="J389" s="2"/>
    </row>
    <row r="390" spans="1:10" ht="23.25" x14ac:dyDescent="0.3">
      <c r="A390" s="6"/>
      <c r="B390" s="36"/>
      <c r="C390" s="10" t="s">
        <v>29</v>
      </c>
      <c r="D390" s="11">
        <v>10</v>
      </c>
      <c r="E390" s="11">
        <v>8.9</v>
      </c>
      <c r="F390" s="5">
        <v>0</v>
      </c>
      <c r="G390" s="11">
        <f t="shared" si="28"/>
        <v>1.0999999999999996</v>
      </c>
      <c r="H390" s="8" t="s">
        <v>438</v>
      </c>
      <c r="I390" s="8" t="s">
        <v>438</v>
      </c>
      <c r="J390" s="2"/>
    </row>
    <row r="391" spans="1:10" ht="23.25" x14ac:dyDescent="0.3">
      <c r="A391" s="6">
        <v>244</v>
      </c>
      <c r="B391" s="27" t="s">
        <v>84</v>
      </c>
      <c r="C391" s="7" t="s">
        <v>323</v>
      </c>
      <c r="D391" s="8">
        <v>21.66</v>
      </c>
      <c r="E391" s="8">
        <v>5.32</v>
      </c>
      <c r="F391" s="9">
        <v>0.191</v>
      </c>
      <c r="G391" s="8">
        <f t="shared" ref="G391:G398" si="29">D391-E391-F391</f>
        <v>16.149000000000001</v>
      </c>
      <c r="H391" s="11" t="s">
        <v>437</v>
      </c>
      <c r="I391" s="8" t="s">
        <v>438</v>
      </c>
      <c r="J391" s="2"/>
    </row>
    <row r="392" spans="1:10" ht="23.25" x14ac:dyDescent="0.3">
      <c r="A392" s="6">
        <v>245</v>
      </c>
      <c r="B392" s="27" t="s">
        <v>84</v>
      </c>
      <c r="C392" s="7" t="s">
        <v>324</v>
      </c>
      <c r="D392" s="8">
        <v>6</v>
      </c>
      <c r="E392" s="8">
        <v>3.62</v>
      </c>
      <c r="F392" s="9">
        <v>5.5E-2</v>
      </c>
      <c r="G392" s="8">
        <f t="shared" si="29"/>
        <v>2.3249999999999997</v>
      </c>
      <c r="H392" s="11" t="s">
        <v>437</v>
      </c>
      <c r="I392" s="8" t="s">
        <v>438</v>
      </c>
      <c r="J392" s="2"/>
    </row>
    <row r="393" spans="1:10" ht="23.25" x14ac:dyDescent="0.3">
      <c r="A393" s="22">
        <v>246</v>
      </c>
      <c r="B393" s="27" t="s">
        <v>84</v>
      </c>
      <c r="C393" s="7" t="s">
        <v>325</v>
      </c>
      <c r="D393" s="8">
        <v>50</v>
      </c>
      <c r="E393" s="8">
        <v>3.88</v>
      </c>
      <c r="F393" s="9">
        <v>6.0999999999999999E-2</v>
      </c>
      <c r="G393" s="8">
        <f t="shared" si="29"/>
        <v>46.058999999999997</v>
      </c>
      <c r="H393" s="11" t="s">
        <v>437</v>
      </c>
      <c r="I393" s="8" t="s">
        <v>438</v>
      </c>
      <c r="J393" s="2"/>
    </row>
    <row r="394" spans="1:10" ht="23.25" x14ac:dyDescent="0.3">
      <c r="A394" s="22">
        <v>247</v>
      </c>
      <c r="B394" s="27" t="s">
        <v>84</v>
      </c>
      <c r="C394" s="7" t="s">
        <v>326</v>
      </c>
      <c r="D394" s="8">
        <v>15</v>
      </c>
      <c r="E394" s="8">
        <v>8.4700000000000006</v>
      </c>
      <c r="F394" s="9">
        <v>9.1999999999999998E-2</v>
      </c>
      <c r="G394" s="8">
        <f t="shared" si="29"/>
        <v>6.4379999999999997</v>
      </c>
      <c r="H394" s="11" t="s">
        <v>437</v>
      </c>
      <c r="I394" s="8" t="s">
        <v>438</v>
      </c>
      <c r="J394" s="2"/>
    </row>
    <row r="395" spans="1:10" ht="23.25" x14ac:dyDescent="0.3">
      <c r="A395" s="22">
        <v>248</v>
      </c>
      <c r="B395" s="27" t="s">
        <v>84</v>
      </c>
      <c r="C395" s="7" t="s">
        <v>327</v>
      </c>
      <c r="D395" s="8">
        <v>10</v>
      </c>
      <c r="E395" s="8">
        <v>0.79</v>
      </c>
      <c r="F395" s="9">
        <v>8.7999999999999995E-2</v>
      </c>
      <c r="G395" s="8">
        <f t="shared" si="29"/>
        <v>9.1220000000000017</v>
      </c>
      <c r="H395" s="11" t="s">
        <v>437</v>
      </c>
      <c r="I395" s="8" t="s">
        <v>438</v>
      </c>
      <c r="J395" s="2"/>
    </row>
    <row r="396" spans="1:10" ht="23.25" x14ac:dyDescent="0.3">
      <c r="A396" s="22">
        <v>249</v>
      </c>
      <c r="B396" s="27" t="s">
        <v>84</v>
      </c>
      <c r="C396" s="7" t="s">
        <v>328</v>
      </c>
      <c r="D396" s="8">
        <v>13.5</v>
      </c>
      <c r="E396" s="8">
        <v>4.9800000000000004</v>
      </c>
      <c r="F396" s="9">
        <v>1.9E-2</v>
      </c>
      <c r="G396" s="8">
        <f t="shared" si="29"/>
        <v>8.5009999999999994</v>
      </c>
      <c r="H396" s="11" t="s">
        <v>437</v>
      </c>
      <c r="I396" s="8" t="s">
        <v>438</v>
      </c>
      <c r="J396" s="2"/>
    </row>
    <row r="397" spans="1:10" ht="23.25" x14ac:dyDescent="0.3">
      <c r="A397" s="22">
        <v>250</v>
      </c>
      <c r="B397" s="34" t="s">
        <v>84</v>
      </c>
      <c r="C397" s="7" t="s">
        <v>329</v>
      </c>
      <c r="D397" s="8">
        <v>27</v>
      </c>
      <c r="E397" s="8">
        <f>E398+E399</f>
        <v>14.2</v>
      </c>
      <c r="F397" s="9">
        <f>F398+F399</f>
        <v>3.6999999999999998E-2</v>
      </c>
      <c r="G397" s="8">
        <f t="shared" si="29"/>
        <v>12.763</v>
      </c>
      <c r="H397" s="11" t="s">
        <v>437</v>
      </c>
      <c r="I397" s="8" t="s">
        <v>438</v>
      </c>
      <c r="J397" s="2"/>
    </row>
    <row r="398" spans="1:10" ht="23.25" x14ac:dyDescent="0.3">
      <c r="A398" s="6"/>
      <c r="B398" s="35"/>
      <c r="C398" s="10" t="s">
        <v>29</v>
      </c>
      <c r="D398" s="11">
        <v>20</v>
      </c>
      <c r="E398" s="11">
        <v>10.199999999999999</v>
      </c>
      <c r="F398" s="5">
        <v>3.6999999999999998E-2</v>
      </c>
      <c r="G398" s="11">
        <f t="shared" si="29"/>
        <v>9.7629999999999999</v>
      </c>
      <c r="H398" s="8" t="s">
        <v>438</v>
      </c>
      <c r="I398" s="8" t="s">
        <v>438</v>
      </c>
      <c r="J398" s="2"/>
    </row>
    <row r="399" spans="1:10" ht="23.25" x14ac:dyDescent="0.3">
      <c r="A399" s="6"/>
      <c r="B399" s="36"/>
      <c r="C399" s="10" t="s">
        <v>29</v>
      </c>
      <c r="D399" s="11">
        <v>7</v>
      </c>
      <c r="E399" s="11">
        <v>4</v>
      </c>
      <c r="F399" s="5">
        <v>0</v>
      </c>
      <c r="G399" s="11">
        <f t="shared" ref="G399:G411" si="30">D399-E399-F399</f>
        <v>3</v>
      </c>
      <c r="H399" s="8" t="s">
        <v>438</v>
      </c>
      <c r="I399" s="8" t="s">
        <v>438</v>
      </c>
      <c r="J399" s="2"/>
    </row>
    <row r="400" spans="1:10" ht="23.25" x14ac:dyDescent="0.3">
      <c r="A400" s="6">
        <v>251</v>
      </c>
      <c r="B400" s="27" t="s">
        <v>84</v>
      </c>
      <c r="C400" s="7" t="s">
        <v>330</v>
      </c>
      <c r="D400" s="8">
        <v>11.2</v>
      </c>
      <c r="E400" s="8">
        <v>1.4</v>
      </c>
      <c r="F400" s="9">
        <v>0</v>
      </c>
      <c r="G400" s="8">
        <f t="shared" si="30"/>
        <v>9.7999999999999989</v>
      </c>
      <c r="H400" s="11" t="s">
        <v>437</v>
      </c>
      <c r="I400" s="8" t="s">
        <v>438</v>
      </c>
      <c r="J400" s="2"/>
    </row>
    <row r="401" spans="1:10" ht="23.25" x14ac:dyDescent="0.3">
      <c r="A401" s="6">
        <v>252</v>
      </c>
      <c r="B401" s="27" t="s">
        <v>84</v>
      </c>
      <c r="C401" s="7" t="s">
        <v>331</v>
      </c>
      <c r="D401" s="8">
        <v>15</v>
      </c>
      <c r="E401" s="8">
        <v>1.85</v>
      </c>
      <c r="F401" s="9">
        <v>0.32</v>
      </c>
      <c r="G401" s="8">
        <f t="shared" si="30"/>
        <v>12.83</v>
      </c>
      <c r="H401" s="11" t="s">
        <v>437</v>
      </c>
      <c r="I401" s="8" t="s">
        <v>438</v>
      </c>
      <c r="J401" s="2"/>
    </row>
    <row r="402" spans="1:10" ht="23.25" x14ac:dyDescent="0.3">
      <c r="A402" s="22">
        <v>253</v>
      </c>
      <c r="B402" s="27" t="s">
        <v>84</v>
      </c>
      <c r="C402" s="7" t="s">
        <v>332</v>
      </c>
      <c r="D402" s="8">
        <v>40</v>
      </c>
      <c r="E402" s="8">
        <v>4.33</v>
      </c>
      <c r="F402" s="9">
        <v>4.2000000000000003E-2</v>
      </c>
      <c r="G402" s="8">
        <f t="shared" si="30"/>
        <v>35.628</v>
      </c>
      <c r="H402" s="11" t="s">
        <v>437</v>
      </c>
      <c r="I402" s="8" t="s">
        <v>438</v>
      </c>
      <c r="J402" s="2"/>
    </row>
    <row r="403" spans="1:10" ht="23.25" x14ac:dyDescent="0.3">
      <c r="A403" s="22">
        <v>254</v>
      </c>
      <c r="B403" s="27" t="s">
        <v>84</v>
      </c>
      <c r="C403" s="7" t="s">
        <v>333</v>
      </c>
      <c r="D403" s="8">
        <v>17</v>
      </c>
      <c r="E403" s="8">
        <v>2.6</v>
      </c>
      <c r="F403" s="9">
        <v>9.7000000000000003E-2</v>
      </c>
      <c r="G403" s="8">
        <f t="shared" si="30"/>
        <v>14.303000000000001</v>
      </c>
      <c r="H403" s="11" t="s">
        <v>437</v>
      </c>
      <c r="I403" s="8" t="s">
        <v>438</v>
      </c>
      <c r="J403" s="2"/>
    </row>
    <row r="404" spans="1:10" ht="23.25" x14ac:dyDescent="0.3">
      <c r="A404" s="22">
        <v>255</v>
      </c>
      <c r="B404" s="34" t="s">
        <v>84</v>
      </c>
      <c r="C404" s="7" t="s">
        <v>334</v>
      </c>
      <c r="D404" s="8">
        <v>38</v>
      </c>
      <c r="E404" s="8">
        <f>E405+E406</f>
        <v>15.799999999999999</v>
      </c>
      <c r="F404" s="9">
        <f>F405+F406</f>
        <v>0.20100000000000001</v>
      </c>
      <c r="G404" s="8">
        <f t="shared" si="30"/>
        <v>21.999000000000002</v>
      </c>
      <c r="H404" s="11" t="s">
        <v>437</v>
      </c>
      <c r="I404" s="8" t="s">
        <v>438</v>
      </c>
      <c r="J404" s="2"/>
    </row>
    <row r="405" spans="1:10" ht="23.25" x14ac:dyDescent="0.3">
      <c r="A405" s="6"/>
      <c r="B405" s="35"/>
      <c r="C405" s="10" t="s">
        <v>29</v>
      </c>
      <c r="D405" s="11">
        <v>30</v>
      </c>
      <c r="E405" s="11">
        <v>14.6</v>
      </c>
      <c r="F405" s="5">
        <v>0.20100000000000001</v>
      </c>
      <c r="G405" s="11">
        <f t="shared" si="30"/>
        <v>15.199</v>
      </c>
      <c r="H405" s="8" t="s">
        <v>438</v>
      </c>
      <c r="I405" s="8" t="s">
        <v>438</v>
      </c>
      <c r="J405" s="2"/>
    </row>
    <row r="406" spans="1:10" ht="23.25" x14ac:dyDescent="0.3">
      <c r="A406" s="6"/>
      <c r="B406" s="36"/>
      <c r="C406" s="10" t="s">
        <v>416</v>
      </c>
      <c r="D406" s="11">
        <v>8</v>
      </c>
      <c r="E406" s="11">
        <v>1.2</v>
      </c>
      <c r="F406" s="5">
        <v>0</v>
      </c>
      <c r="G406" s="11">
        <f t="shared" si="30"/>
        <v>6.8</v>
      </c>
      <c r="H406" s="8" t="s">
        <v>438</v>
      </c>
      <c r="I406" s="8" t="s">
        <v>438</v>
      </c>
      <c r="J406" s="2"/>
    </row>
    <row r="407" spans="1:10" ht="23.25" x14ac:dyDescent="0.3">
      <c r="A407" s="6">
        <v>256</v>
      </c>
      <c r="B407" s="34" t="s">
        <v>84</v>
      </c>
      <c r="C407" s="7" t="s">
        <v>335</v>
      </c>
      <c r="D407" s="8">
        <v>100</v>
      </c>
      <c r="E407" s="8">
        <f>E408+E409</f>
        <v>32.1</v>
      </c>
      <c r="F407" s="9">
        <f>F408+F409</f>
        <v>8.9130000000000003</v>
      </c>
      <c r="G407" s="8">
        <f t="shared" si="30"/>
        <v>58.987000000000009</v>
      </c>
      <c r="H407" s="11" t="s">
        <v>437</v>
      </c>
      <c r="I407" s="8" t="s">
        <v>438</v>
      </c>
      <c r="J407" s="2"/>
    </row>
    <row r="408" spans="1:10" ht="23.25" x14ac:dyDescent="0.3">
      <c r="A408" s="6"/>
      <c r="B408" s="35"/>
      <c r="C408" s="10" t="s">
        <v>26</v>
      </c>
      <c r="D408" s="11">
        <v>50</v>
      </c>
      <c r="E408" s="11">
        <v>19.3</v>
      </c>
      <c r="F408" s="5">
        <v>8.9130000000000003</v>
      </c>
      <c r="G408" s="11">
        <f t="shared" si="30"/>
        <v>21.786999999999999</v>
      </c>
      <c r="H408" s="8" t="s">
        <v>438</v>
      </c>
      <c r="I408" s="8" t="s">
        <v>438</v>
      </c>
      <c r="J408" s="2"/>
    </row>
    <row r="409" spans="1:10" ht="23.25" x14ac:dyDescent="0.3">
      <c r="A409" s="6"/>
      <c r="B409" s="36"/>
      <c r="C409" s="10" t="s">
        <v>85</v>
      </c>
      <c r="D409" s="11">
        <v>50</v>
      </c>
      <c r="E409" s="11">
        <v>12.8</v>
      </c>
      <c r="F409" s="5">
        <v>0</v>
      </c>
      <c r="G409" s="11">
        <f t="shared" si="30"/>
        <v>37.200000000000003</v>
      </c>
      <c r="H409" s="8" t="s">
        <v>438</v>
      </c>
      <c r="I409" s="8" t="s">
        <v>438</v>
      </c>
      <c r="J409" s="2"/>
    </row>
    <row r="410" spans="1:10" ht="23.25" x14ac:dyDescent="0.3">
      <c r="A410" s="6">
        <v>257</v>
      </c>
      <c r="B410" s="27" t="s">
        <v>84</v>
      </c>
      <c r="C410" s="7" t="s">
        <v>336</v>
      </c>
      <c r="D410" s="8">
        <v>15.6</v>
      </c>
      <c r="E410" s="8">
        <v>1.1499999999999999</v>
      </c>
      <c r="F410" s="9">
        <v>0</v>
      </c>
      <c r="G410" s="8">
        <f t="shared" si="30"/>
        <v>14.45</v>
      </c>
      <c r="H410" s="11" t="s">
        <v>437</v>
      </c>
      <c r="I410" s="8" t="s">
        <v>438</v>
      </c>
      <c r="J410" s="2"/>
    </row>
    <row r="411" spans="1:10" ht="23.25" x14ac:dyDescent="0.3">
      <c r="A411" s="6">
        <v>258</v>
      </c>
      <c r="B411" s="27" t="s">
        <v>84</v>
      </c>
      <c r="C411" s="7" t="s">
        <v>337</v>
      </c>
      <c r="D411" s="8">
        <v>300</v>
      </c>
      <c r="E411" s="8">
        <v>124</v>
      </c>
      <c r="F411" s="9">
        <v>0</v>
      </c>
      <c r="G411" s="8">
        <f t="shared" si="30"/>
        <v>176</v>
      </c>
      <c r="H411" s="11" t="s">
        <v>437</v>
      </c>
      <c r="I411" s="8" t="s">
        <v>438</v>
      </c>
      <c r="J411" s="2"/>
    </row>
    <row r="412" spans="1:10" ht="23.25" x14ac:dyDescent="0.3">
      <c r="A412" s="22">
        <v>259</v>
      </c>
      <c r="B412" s="27" t="s">
        <v>84</v>
      </c>
      <c r="C412" s="7" t="s">
        <v>338</v>
      </c>
      <c r="D412" s="8">
        <v>170</v>
      </c>
      <c r="E412" s="8">
        <v>74.5</v>
      </c>
      <c r="F412" s="9">
        <v>2.64</v>
      </c>
      <c r="G412" s="8">
        <f t="shared" ref="G412:G418" si="31">D412-E412-F412</f>
        <v>92.86</v>
      </c>
      <c r="H412" s="11" t="s">
        <v>437</v>
      </c>
      <c r="I412" s="8" t="s">
        <v>438</v>
      </c>
      <c r="J412" s="2"/>
    </row>
    <row r="413" spans="1:10" ht="23.25" x14ac:dyDescent="0.3">
      <c r="A413" s="22">
        <v>260</v>
      </c>
      <c r="B413" s="27" t="s">
        <v>84</v>
      </c>
      <c r="C413" s="7" t="s">
        <v>339</v>
      </c>
      <c r="D413" s="8">
        <v>10</v>
      </c>
      <c r="E413" s="8">
        <v>1.44</v>
      </c>
      <c r="F413" s="9">
        <v>0.23</v>
      </c>
      <c r="G413" s="8">
        <f t="shared" si="31"/>
        <v>8.33</v>
      </c>
      <c r="H413" s="11" t="s">
        <v>437</v>
      </c>
      <c r="I413" s="8" t="s">
        <v>438</v>
      </c>
      <c r="J413" s="2"/>
    </row>
    <row r="414" spans="1:10" ht="23.25" x14ac:dyDescent="0.3">
      <c r="A414" s="22">
        <v>261</v>
      </c>
      <c r="B414" s="27" t="s">
        <v>84</v>
      </c>
      <c r="C414" s="7" t="s">
        <v>340</v>
      </c>
      <c r="D414" s="8">
        <v>20</v>
      </c>
      <c r="E414" s="8">
        <v>2.98</v>
      </c>
      <c r="F414" s="9">
        <v>0.23799999999999999</v>
      </c>
      <c r="G414" s="8">
        <f t="shared" si="31"/>
        <v>16.782</v>
      </c>
      <c r="H414" s="11" t="s">
        <v>437</v>
      </c>
      <c r="I414" s="8" t="s">
        <v>438</v>
      </c>
      <c r="J414" s="2"/>
    </row>
    <row r="415" spans="1:10" ht="23.25" x14ac:dyDescent="0.3">
      <c r="A415" s="22">
        <v>262</v>
      </c>
      <c r="B415" s="27" t="s">
        <v>84</v>
      </c>
      <c r="C415" s="7" t="s">
        <v>341</v>
      </c>
      <c r="D415" s="8">
        <v>10.4</v>
      </c>
      <c r="E415" s="8">
        <v>7.16</v>
      </c>
      <c r="F415" s="9">
        <v>3.1E-2</v>
      </c>
      <c r="G415" s="8">
        <f t="shared" si="31"/>
        <v>3.2090000000000001</v>
      </c>
      <c r="H415" s="11" t="s">
        <v>437</v>
      </c>
      <c r="I415" s="8" t="s">
        <v>438</v>
      </c>
      <c r="J415" s="2"/>
    </row>
    <row r="416" spans="1:10" ht="23.25" x14ac:dyDescent="0.3">
      <c r="A416" s="22">
        <v>263</v>
      </c>
      <c r="B416" s="27" t="s">
        <v>84</v>
      </c>
      <c r="C416" s="7" t="s">
        <v>342</v>
      </c>
      <c r="D416" s="8">
        <v>26</v>
      </c>
      <c r="E416" s="8">
        <v>8.34</v>
      </c>
      <c r="F416" s="9">
        <v>0.16500000000000001</v>
      </c>
      <c r="G416" s="8">
        <f t="shared" si="31"/>
        <v>17.495000000000001</v>
      </c>
      <c r="H416" s="11" t="s">
        <v>437</v>
      </c>
      <c r="I416" s="8" t="s">
        <v>438</v>
      </c>
      <c r="J416" s="2"/>
    </row>
    <row r="417" spans="1:10" ht="23.25" x14ac:dyDescent="0.3">
      <c r="A417" s="22">
        <v>264</v>
      </c>
      <c r="B417" s="27" t="s">
        <v>84</v>
      </c>
      <c r="C417" s="7" t="s">
        <v>343</v>
      </c>
      <c r="D417" s="8">
        <v>15</v>
      </c>
      <c r="E417" s="8">
        <v>5.8</v>
      </c>
      <c r="F417" s="9">
        <v>4.2000000000000003E-2</v>
      </c>
      <c r="G417" s="8">
        <f t="shared" si="31"/>
        <v>9.1579999999999995</v>
      </c>
      <c r="H417" s="11" t="s">
        <v>437</v>
      </c>
      <c r="I417" s="8" t="s">
        <v>438</v>
      </c>
      <c r="J417" s="2"/>
    </row>
    <row r="418" spans="1:10" ht="23.25" x14ac:dyDescent="0.3">
      <c r="A418" s="22">
        <v>265</v>
      </c>
      <c r="B418" s="27" t="s">
        <v>84</v>
      </c>
      <c r="C418" s="7" t="s">
        <v>344</v>
      </c>
      <c r="D418" s="8">
        <v>50</v>
      </c>
      <c r="E418" s="8">
        <v>2.21</v>
      </c>
      <c r="F418" s="9">
        <v>6.0000000000000001E-3</v>
      </c>
      <c r="G418" s="8">
        <f t="shared" si="31"/>
        <v>47.783999999999999</v>
      </c>
      <c r="H418" s="11" t="s">
        <v>437</v>
      </c>
      <c r="I418" s="8" t="s">
        <v>438</v>
      </c>
      <c r="J418" s="2"/>
    </row>
    <row r="419" spans="1:10" ht="23.25" x14ac:dyDescent="0.3">
      <c r="A419" s="22">
        <v>266</v>
      </c>
      <c r="B419" s="27" t="s">
        <v>84</v>
      </c>
      <c r="C419" s="7" t="s">
        <v>345</v>
      </c>
      <c r="D419" s="8">
        <v>10</v>
      </c>
      <c r="E419" s="8">
        <v>1.04</v>
      </c>
      <c r="F419" s="9">
        <v>0</v>
      </c>
      <c r="G419" s="8">
        <f t="shared" ref="G419:G428" si="32">D419-E419-F419</f>
        <v>8.9600000000000009</v>
      </c>
      <c r="H419" s="11" t="s">
        <v>437</v>
      </c>
      <c r="I419" s="8" t="s">
        <v>438</v>
      </c>
      <c r="J419" s="2"/>
    </row>
    <row r="420" spans="1:10" ht="23.25" x14ac:dyDescent="0.3">
      <c r="A420" s="22">
        <v>267</v>
      </c>
      <c r="B420" s="27" t="s">
        <v>84</v>
      </c>
      <c r="C420" s="7" t="s">
        <v>346</v>
      </c>
      <c r="D420" s="8">
        <v>50</v>
      </c>
      <c r="E420" s="8">
        <v>2.7</v>
      </c>
      <c r="F420" s="9">
        <v>0.06</v>
      </c>
      <c r="G420" s="8">
        <f t="shared" si="32"/>
        <v>47.239999999999995</v>
      </c>
      <c r="H420" s="11" t="s">
        <v>437</v>
      </c>
      <c r="I420" s="8" t="s">
        <v>438</v>
      </c>
      <c r="J420" s="2"/>
    </row>
    <row r="421" spans="1:10" ht="23.25" x14ac:dyDescent="0.3">
      <c r="A421" s="22">
        <v>268</v>
      </c>
      <c r="B421" s="27" t="s">
        <v>84</v>
      </c>
      <c r="C421" s="7" t="s">
        <v>347</v>
      </c>
      <c r="D421" s="8">
        <v>11.2</v>
      </c>
      <c r="E421" s="8">
        <v>6.8</v>
      </c>
      <c r="F421" s="9">
        <v>3.51</v>
      </c>
      <c r="G421" s="8">
        <f t="shared" si="32"/>
        <v>0.88999999999999968</v>
      </c>
      <c r="H421" s="11" t="s">
        <v>437</v>
      </c>
      <c r="I421" s="8" t="s">
        <v>438</v>
      </c>
      <c r="J421" s="2"/>
    </row>
    <row r="422" spans="1:10" ht="23.25" x14ac:dyDescent="0.3">
      <c r="A422" s="22">
        <v>269</v>
      </c>
      <c r="B422" s="27" t="s">
        <v>84</v>
      </c>
      <c r="C422" s="7" t="s">
        <v>348</v>
      </c>
      <c r="D422" s="8">
        <v>2</v>
      </c>
      <c r="E422" s="8">
        <v>0.6</v>
      </c>
      <c r="F422" s="9">
        <v>5.0000000000000001E-3</v>
      </c>
      <c r="G422" s="8">
        <f t="shared" si="32"/>
        <v>1.395</v>
      </c>
      <c r="H422" s="11" t="s">
        <v>437</v>
      </c>
      <c r="I422" s="8" t="s">
        <v>438</v>
      </c>
      <c r="J422" s="2"/>
    </row>
    <row r="423" spans="1:10" ht="23.25" x14ac:dyDescent="0.3">
      <c r="A423" s="22">
        <v>270</v>
      </c>
      <c r="B423" s="27" t="s">
        <v>84</v>
      </c>
      <c r="C423" s="7" t="s">
        <v>349</v>
      </c>
      <c r="D423" s="8">
        <v>10</v>
      </c>
      <c r="E423" s="8">
        <v>4.26</v>
      </c>
      <c r="F423" s="9">
        <v>5.0000000000000001E-3</v>
      </c>
      <c r="G423" s="8">
        <f t="shared" si="32"/>
        <v>5.7350000000000003</v>
      </c>
      <c r="H423" s="11" t="s">
        <v>437</v>
      </c>
      <c r="I423" s="8" t="s">
        <v>438</v>
      </c>
      <c r="J423" s="2"/>
    </row>
    <row r="424" spans="1:10" ht="23.25" x14ac:dyDescent="0.3">
      <c r="A424" s="22">
        <v>271</v>
      </c>
      <c r="B424" s="27" t="s">
        <v>84</v>
      </c>
      <c r="C424" s="7" t="s">
        <v>350</v>
      </c>
      <c r="D424" s="8">
        <v>6.6</v>
      </c>
      <c r="E424" s="8">
        <v>1.6</v>
      </c>
      <c r="F424" s="9">
        <v>6.6000000000000003E-2</v>
      </c>
      <c r="G424" s="8">
        <f t="shared" si="32"/>
        <v>4.9340000000000002</v>
      </c>
      <c r="H424" s="11" t="s">
        <v>437</v>
      </c>
      <c r="I424" s="8" t="s">
        <v>438</v>
      </c>
      <c r="J424" s="2"/>
    </row>
    <row r="425" spans="1:10" ht="23.25" x14ac:dyDescent="0.3">
      <c r="A425" s="22">
        <v>272</v>
      </c>
      <c r="B425" s="34" t="s">
        <v>84</v>
      </c>
      <c r="C425" s="7" t="s">
        <v>351</v>
      </c>
      <c r="D425" s="8">
        <v>38</v>
      </c>
      <c r="E425" s="8">
        <f>E426+E427</f>
        <v>10</v>
      </c>
      <c r="F425" s="9">
        <f>F426+F427</f>
        <v>1.2E-2</v>
      </c>
      <c r="G425" s="8">
        <f t="shared" si="32"/>
        <v>27.988</v>
      </c>
      <c r="H425" s="11" t="s">
        <v>437</v>
      </c>
      <c r="I425" s="8" t="s">
        <v>438</v>
      </c>
      <c r="J425" s="2"/>
    </row>
    <row r="426" spans="1:10" ht="23.25" x14ac:dyDescent="0.3">
      <c r="A426" s="6"/>
      <c r="B426" s="35"/>
      <c r="C426" s="10" t="s">
        <v>26</v>
      </c>
      <c r="D426" s="11">
        <v>18</v>
      </c>
      <c r="E426" s="11">
        <v>6</v>
      </c>
      <c r="F426" s="5">
        <v>1.2E-2</v>
      </c>
      <c r="G426" s="11">
        <f t="shared" si="32"/>
        <v>11.988</v>
      </c>
      <c r="H426" s="8" t="s">
        <v>438</v>
      </c>
      <c r="I426" s="8" t="s">
        <v>438</v>
      </c>
      <c r="J426" s="2"/>
    </row>
    <row r="427" spans="1:10" ht="23.25" x14ac:dyDescent="0.3">
      <c r="A427" s="6"/>
      <c r="B427" s="36"/>
      <c r="C427" s="10" t="s">
        <v>86</v>
      </c>
      <c r="D427" s="11">
        <v>20</v>
      </c>
      <c r="E427" s="11">
        <v>4</v>
      </c>
      <c r="F427" s="5">
        <v>0</v>
      </c>
      <c r="G427" s="11">
        <f t="shared" si="32"/>
        <v>16</v>
      </c>
      <c r="H427" s="8" t="s">
        <v>438</v>
      </c>
      <c r="I427" s="8" t="s">
        <v>438</v>
      </c>
      <c r="J427" s="2"/>
    </row>
    <row r="428" spans="1:10" ht="23.25" x14ac:dyDescent="0.3">
      <c r="A428" s="6">
        <v>273</v>
      </c>
      <c r="B428" s="27" t="s">
        <v>84</v>
      </c>
      <c r="C428" s="7" t="s">
        <v>352</v>
      </c>
      <c r="D428" s="8">
        <v>7.85</v>
      </c>
      <c r="E428" s="8">
        <v>4.5999999999999996</v>
      </c>
      <c r="F428" s="9">
        <v>0.13200000000000001</v>
      </c>
      <c r="G428" s="8">
        <f t="shared" si="32"/>
        <v>3.1179999999999999</v>
      </c>
      <c r="H428" s="11" t="s">
        <v>437</v>
      </c>
      <c r="I428" s="8" t="s">
        <v>438</v>
      </c>
      <c r="J428" s="2"/>
    </row>
    <row r="429" spans="1:10" ht="23.25" x14ac:dyDescent="0.3">
      <c r="A429" s="6">
        <v>274</v>
      </c>
      <c r="B429" s="27" t="s">
        <v>84</v>
      </c>
      <c r="C429" s="7" t="s">
        <v>353</v>
      </c>
      <c r="D429" s="8">
        <v>32</v>
      </c>
      <c r="E429" s="8">
        <v>12.7</v>
      </c>
      <c r="F429" s="9">
        <v>4.6079999999999997</v>
      </c>
      <c r="G429" s="8">
        <f t="shared" ref="G429:G436" si="33">D429-E429-F429</f>
        <v>14.692</v>
      </c>
      <c r="H429" s="11" t="s">
        <v>437</v>
      </c>
      <c r="I429" s="8" t="s">
        <v>438</v>
      </c>
      <c r="J429" s="2"/>
    </row>
    <row r="430" spans="1:10" ht="23.25" x14ac:dyDescent="0.3">
      <c r="A430" s="6">
        <v>275</v>
      </c>
      <c r="B430" s="34" t="s">
        <v>84</v>
      </c>
      <c r="C430" s="7" t="s">
        <v>354</v>
      </c>
      <c r="D430" s="8">
        <v>38</v>
      </c>
      <c r="E430" s="8">
        <f>E431+E432</f>
        <v>5.6</v>
      </c>
      <c r="F430" s="9">
        <f>F431+F432</f>
        <v>0.16200000000000001</v>
      </c>
      <c r="G430" s="8">
        <f t="shared" si="33"/>
        <v>32.238</v>
      </c>
      <c r="H430" s="11" t="s">
        <v>437</v>
      </c>
      <c r="I430" s="8" t="s">
        <v>438</v>
      </c>
      <c r="J430" s="2"/>
    </row>
    <row r="431" spans="1:10" ht="23.25" x14ac:dyDescent="0.3">
      <c r="A431" s="6"/>
      <c r="B431" s="35"/>
      <c r="C431" s="10" t="s">
        <v>26</v>
      </c>
      <c r="D431" s="11">
        <v>18</v>
      </c>
      <c r="E431" s="11">
        <v>3.8</v>
      </c>
      <c r="F431" s="5">
        <v>0.16200000000000001</v>
      </c>
      <c r="G431" s="11">
        <f t="shared" si="33"/>
        <v>14.037999999999998</v>
      </c>
      <c r="H431" s="8" t="s">
        <v>438</v>
      </c>
      <c r="I431" s="8" t="s">
        <v>438</v>
      </c>
      <c r="J431" s="2"/>
    </row>
    <row r="432" spans="1:10" ht="23.25" x14ac:dyDescent="0.3">
      <c r="A432" s="6"/>
      <c r="B432" s="36"/>
      <c r="C432" s="10" t="s">
        <v>87</v>
      </c>
      <c r="D432" s="11">
        <v>20</v>
      </c>
      <c r="E432" s="11">
        <v>1.8</v>
      </c>
      <c r="F432" s="5">
        <v>0</v>
      </c>
      <c r="G432" s="11">
        <f t="shared" si="33"/>
        <v>18.2</v>
      </c>
      <c r="H432" s="8" t="s">
        <v>438</v>
      </c>
      <c r="I432" s="8" t="s">
        <v>438</v>
      </c>
      <c r="J432" s="2"/>
    </row>
    <row r="433" spans="1:10" ht="23.25" x14ac:dyDescent="0.3">
      <c r="A433" s="6">
        <v>276</v>
      </c>
      <c r="B433" s="27" t="s">
        <v>84</v>
      </c>
      <c r="C433" s="7" t="s">
        <v>355</v>
      </c>
      <c r="D433" s="8">
        <v>6.8</v>
      </c>
      <c r="E433" s="8">
        <v>4.3499999999999996</v>
      </c>
      <c r="F433" s="9">
        <v>3.5000000000000003E-2</v>
      </c>
      <c r="G433" s="8">
        <f t="shared" si="33"/>
        <v>2.415</v>
      </c>
      <c r="H433" s="11" t="s">
        <v>437</v>
      </c>
      <c r="I433" s="8" t="s">
        <v>438</v>
      </c>
      <c r="J433" s="2"/>
    </row>
    <row r="434" spans="1:10" ht="23.25" x14ac:dyDescent="0.3">
      <c r="A434" s="6">
        <v>277</v>
      </c>
      <c r="B434" s="27" t="s">
        <v>84</v>
      </c>
      <c r="C434" s="7" t="s">
        <v>356</v>
      </c>
      <c r="D434" s="8">
        <v>30</v>
      </c>
      <c r="E434" s="8">
        <v>6</v>
      </c>
      <c r="F434" s="9">
        <v>0</v>
      </c>
      <c r="G434" s="8">
        <f t="shared" si="33"/>
        <v>24</v>
      </c>
      <c r="H434" s="11" t="s">
        <v>437</v>
      </c>
      <c r="I434" s="8" t="s">
        <v>438</v>
      </c>
      <c r="J434" s="2"/>
    </row>
    <row r="435" spans="1:10" ht="23.25" x14ac:dyDescent="0.3">
      <c r="A435" s="22">
        <v>278</v>
      </c>
      <c r="B435" s="27" t="s">
        <v>84</v>
      </c>
      <c r="C435" s="7" t="s">
        <v>357</v>
      </c>
      <c r="D435" s="8">
        <v>40</v>
      </c>
      <c r="E435" s="8">
        <v>7.3</v>
      </c>
      <c r="F435" s="9">
        <v>4.0000000000000001E-3</v>
      </c>
      <c r="G435" s="8">
        <f t="shared" si="33"/>
        <v>32.696000000000005</v>
      </c>
      <c r="H435" s="11" t="s">
        <v>437</v>
      </c>
      <c r="I435" s="8" t="s">
        <v>438</v>
      </c>
      <c r="J435" s="2"/>
    </row>
    <row r="436" spans="1:10" ht="23.25" x14ac:dyDescent="0.3">
      <c r="A436" s="22">
        <v>279</v>
      </c>
      <c r="B436" s="27" t="s">
        <v>84</v>
      </c>
      <c r="C436" s="7" t="s">
        <v>358</v>
      </c>
      <c r="D436" s="8">
        <v>15</v>
      </c>
      <c r="E436" s="8">
        <v>5.7</v>
      </c>
      <c r="F436" s="9">
        <v>0.39</v>
      </c>
      <c r="G436" s="8">
        <f t="shared" si="33"/>
        <v>8.91</v>
      </c>
      <c r="H436" s="11" t="s">
        <v>437</v>
      </c>
      <c r="I436" s="8" t="s">
        <v>438</v>
      </c>
      <c r="J436" s="2"/>
    </row>
    <row r="437" spans="1:10" ht="23.25" x14ac:dyDescent="0.3">
      <c r="A437" s="22">
        <v>280</v>
      </c>
      <c r="B437" s="26" t="s">
        <v>84</v>
      </c>
      <c r="C437" s="7" t="s">
        <v>359</v>
      </c>
      <c r="D437" s="8">
        <v>11.2</v>
      </c>
      <c r="E437" s="8">
        <v>1.5</v>
      </c>
      <c r="F437" s="9">
        <v>4.2000000000000003E-2</v>
      </c>
      <c r="G437" s="8">
        <f>D437-E437-F437</f>
        <v>9.6579999999999995</v>
      </c>
      <c r="H437" s="11" t="s">
        <v>437</v>
      </c>
      <c r="I437" s="8" t="s">
        <v>438</v>
      </c>
      <c r="J437" s="2"/>
    </row>
    <row r="438" spans="1:10" ht="23.25" x14ac:dyDescent="0.3">
      <c r="A438" s="22">
        <v>281</v>
      </c>
      <c r="B438" s="26" t="s">
        <v>88</v>
      </c>
      <c r="C438" s="7" t="s">
        <v>360</v>
      </c>
      <c r="D438" s="9">
        <v>5</v>
      </c>
      <c r="E438" s="9">
        <v>0.6</v>
      </c>
      <c r="F438" s="9">
        <v>0.13600000000000001</v>
      </c>
      <c r="G438" s="8">
        <f>D438-E438-F438</f>
        <v>4.2640000000000002</v>
      </c>
      <c r="H438" s="11" t="s">
        <v>437</v>
      </c>
      <c r="I438" s="8" t="s">
        <v>438</v>
      </c>
      <c r="J438" s="2"/>
    </row>
    <row r="439" spans="1:10" ht="23.25" x14ac:dyDescent="0.3">
      <c r="A439" s="22">
        <v>282</v>
      </c>
      <c r="B439" s="26" t="s">
        <v>89</v>
      </c>
      <c r="C439" s="7" t="s">
        <v>361</v>
      </c>
      <c r="D439" s="9">
        <v>30</v>
      </c>
      <c r="E439" s="9">
        <v>9.9</v>
      </c>
      <c r="F439" s="9">
        <v>1.5880000000000001</v>
      </c>
      <c r="G439" s="8">
        <f t="shared" ref="G439:G479" si="34">D439-E439-F439</f>
        <v>18.512</v>
      </c>
      <c r="H439" s="11" t="s">
        <v>437</v>
      </c>
      <c r="I439" s="8" t="s">
        <v>438</v>
      </c>
      <c r="J439" s="2"/>
    </row>
    <row r="440" spans="1:10" ht="23.25" x14ac:dyDescent="0.3">
      <c r="A440" s="22">
        <v>283</v>
      </c>
      <c r="B440" s="27" t="s">
        <v>90</v>
      </c>
      <c r="C440" s="7" t="s">
        <v>362</v>
      </c>
      <c r="D440" s="8">
        <v>10</v>
      </c>
      <c r="E440" s="8">
        <v>2.67</v>
      </c>
      <c r="F440" s="9">
        <v>0.41799999999999998</v>
      </c>
      <c r="G440" s="8">
        <f t="shared" si="34"/>
        <v>6.9119999999999999</v>
      </c>
      <c r="H440" s="11" t="s">
        <v>437</v>
      </c>
      <c r="I440" s="8" t="s">
        <v>438</v>
      </c>
      <c r="J440" s="2"/>
    </row>
    <row r="441" spans="1:10" ht="23.25" x14ac:dyDescent="0.3">
      <c r="A441" s="22">
        <v>284</v>
      </c>
      <c r="B441" s="27" t="s">
        <v>90</v>
      </c>
      <c r="C441" s="7" t="s">
        <v>363</v>
      </c>
      <c r="D441" s="8">
        <v>16</v>
      </c>
      <c r="E441" s="8">
        <v>13.06</v>
      </c>
      <c r="F441" s="9">
        <v>2.4119999999999999</v>
      </c>
      <c r="G441" s="8">
        <f t="shared" si="34"/>
        <v>0.52799999999999958</v>
      </c>
      <c r="H441" s="11" t="s">
        <v>437</v>
      </c>
      <c r="I441" s="8" t="s">
        <v>438</v>
      </c>
      <c r="J441" s="2"/>
    </row>
    <row r="442" spans="1:10" ht="23.25" x14ac:dyDescent="0.3">
      <c r="A442" s="22">
        <v>285</v>
      </c>
      <c r="B442" s="27" t="s">
        <v>90</v>
      </c>
      <c r="C442" s="7" t="s">
        <v>364</v>
      </c>
      <c r="D442" s="8">
        <v>48.2</v>
      </c>
      <c r="E442" s="8">
        <v>7.83</v>
      </c>
      <c r="F442" s="9">
        <v>0.91200000000000003</v>
      </c>
      <c r="G442" s="8">
        <f t="shared" si="34"/>
        <v>39.458000000000006</v>
      </c>
      <c r="H442" s="11" t="s">
        <v>437</v>
      </c>
      <c r="I442" s="8" t="s">
        <v>438</v>
      </c>
      <c r="J442" s="2"/>
    </row>
    <row r="443" spans="1:10" ht="23.25" x14ac:dyDescent="0.3">
      <c r="A443" s="22">
        <v>286</v>
      </c>
      <c r="B443" s="27" t="s">
        <v>90</v>
      </c>
      <c r="C443" s="7" t="s">
        <v>365</v>
      </c>
      <c r="D443" s="8">
        <v>27.6</v>
      </c>
      <c r="E443" s="8">
        <v>6.53</v>
      </c>
      <c r="F443" s="9">
        <v>4.4080000000000004</v>
      </c>
      <c r="G443" s="8">
        <f t="shared" si="34"/>
        <v>16.661999999999999</v>
      </c>
      <c r="H443" s="11" t="s">
        <v>437</v>
      </c>
      <c r="I443" s="8" t="s">
        <v>438</v>
      </c>
      <c r="J443" s="2"/>
    </row>
    <row r="444" spans="1:10" ht="23.25" x14ac:dyDescent="0.3">
      <c r="A444" s="22">
        <v>287</v>
      </c>
      <c r="B444" s="34" t="s">
        <v>90</v>
      </c>
      <c r="C444" s="7" t="s">
        <v>366</v>
      </c>
      <c r="D444" s="8">
        <v>98</v>
      </c>
      <c r="E444" s="8">
        <f>E445+E446</f>
        <v>22.799999999999997</v>
      </c>
      <c r="F444" s="9">
        <f>F445+F446</f>
        <v>5.9669999999999996</v>
      </c>
      <c r="G444" s="8">
        <f t="shared" si="34"/>
        <v>69.233000000000004</v>
      </c>
      <c r="H444" s="11" t="s">
        <v>437</v>
      </c>
      <c r="I444" s="8" t="s">
        <v>438</v>
      </c>
      <c r="J444" s="2"/>
    </row>
    <row r="445" spans="1:10" ht="23.25" x14ac:dyDescent="0.3">
      <c r="A445" s="6"/>
      <c r="B445" s="35"/>
      <c r="C445" s="10" t="s">
        <v>91</v>
      </c>
      <c r="D445" s="11">
        <v>65</v>
      </c>
      <c r="E445" s="11">
        <v>14.1</v>
      </c>
      <c r="F445" s="5">
        <v>5.9669999999999996</v>
      </c>
      <c r="G445" s="11">
        <f t="shared" si="34"/>
        <v>44.933</v>
      </c>
      <c r="H445" s="8" t="s">
        <v>438</v>
      </c>
      <c r="I445" s="8" t="s">
        <v>438</v>
      </c>
      <c r="J445" s="2"/>
    </row>
    <row r="446" spans="1:10" ht="23.25" x14ac:dyDescent="0.3">
      <c r="A446" s="6"/>
      <c r="B446" s="36"/>
      <c r="C446" s="10" t="s">
        <v>15</v>
      </c>
      <c r="D446" s="11">
        <v>33</v>
      </c>
      <c r="E446" s="11">
        <v>8.6999999999999993</v>
      </c>
      <c r="F446" s="5">
        <v>0</v>
      </c>
      <c r="G446" s="11">
        <f t="shared" si="34"/>
        <v>24.3</v>
      </c>
      <c r="H446" s="8" t="s">
        <v>438</v>
      </c>
      <c r="I446" s="8" t="s">
        <v>438</v>
      </c>
      <c r="J446" s="2"/>
    </row>
    <row r="447" spans="1:10" ht="23.25" x14ac:dyDescent="0.3">
      <c r="A447" s="6">
        <v>288</v>
      </c>
      <c r="B447" s="27" t="s">
        <v>90</v>
      </c>
      <c r="C447" s="7" t="s">
        <v>367</v>
      </c>
      <c r="D447" s="8">
        <v>20</v>
      </c>
      <c r="E447" s="8">
        <v>8.1999999999999993</v>
      </c>
      <c r="F447" s="9">
        <v>1.0029999999999999</v>
      </c>
      <c r="G447" s="8">
        <f t="shared" si="34"/>
        <v>10.797000000000001</v>
      </c>
      <c r="H447" s="11" t="s">
        <v>437</v>
      </c>
      <c r="I447" s="8" t="s">
        <v>438</v>
      </c>
      <c r="J447" s="2"/>
    </row>
    <row r="448" spans="1:10" ht="23.25" x14ac:dyDescent="0.3">
      <c r="A448" s="6">
        <v>289</v>
      </c>
      <c r="B448" s="27" t="s">
        <v>90</v>
      </c>
      <c r="C448" s="7" t="s">
        <v>368</v>
      </c>
      <c r="D448" s="8">
        <v>8</v>
      </c>
      <c r="E448" s="8">
        <v>2.89</v>
      </c>
      <c r="F448" s="9">
        <v>0.69899999999999995</v>
      </c>
      <c r="G448" s="8">
        <f t="shared" si="34"/>
        <v>4.4109999999999996</v>
      </c>
      <c r="H448" s="11" t="s">
        <v>437</v>
      </c>
      <c r="I448" s="8" t="s">
        <v>438</v>
      </c>
      <c r="J448" s="2"/>
    </row>
    <row r="449" spans="1:10" ht="23.25" x14ac:dyDescent="0.3">
      <c r="A449" s="22">
        <v>290</v>
      </c>
      <c r="B449" s="27" t="s">
        <v>90</v>
      </c>
      <c r="C449" s="12" t="s">
        <v>417</v>
      </c>
      <c r="D449" s="8">
        <v>6</v>
      </c>
      <c r="E449" s="8">
        <v>3.17</v>
      </c>
      <c r="F449" s="9">
        <v>0.36</v>
      </c>
      <c r="G449" s="8">
        <f t="shared" si="34"/>
        <v>2.4700000000000002</v>
      </c>
      <c r="H449" s="11" t="s">
        <v>437</v>
      </c>
      <c r="I449" s="8" t="s">
        <v>438</v>
      </c>
      <c r="J449" s="2"/>
    </row>
    <row r="450" spans="1:10" ht="23.25" x14ac:dyDescent="0.3">
      <c r="A450" s="22">
        <v>291</v>
      </c>
      <c r="B450" s="27" t="s">
        <v>90</v>
      </c>
      <c r="C450" s="12" t="s">
        <v>418</v>
      </c>
      <c r="D450" s="8">
        <v>3.65</v>
      </c>
      <c r="E450" s="8">
        <v>2.09</v>
      </c>
      <c r="F450" s="9">
        <v>0.314</v>
      </c>
      <c r="G450" s="8">
        <f t="shared" si="34"/>
        <v>1.246</v>
      </c>
      <c r="H450" s="11" t="s">
        <v>437</v>
      </c>
      <c r="I450" s="8" t="s">
        <v>438</v>
      </c>
      <c r="J450" s="2"/>
    </row>
    <row r="451" spans="1:10" ht="23.25" x14ac:dyDescent="0.3">
      <c r="A451" s="22">
        <v>292</v>
      </c>
      <c r="B451" s="27" t="s">
        <v>90</v>
      </c>
      <c r="C451" s="7" t="s">
        <v>369</v>
      </c>
      <c r="D451" s="8">
        <v>25</v>
      </c>
      <c r="E451" s="8">
        <v>1.79</v>
      </c>
      <c r="F451" s="9">
        <v>0.28799999999999998</v>
      </c>
      <c r="G451" s="8">
        <f t="shared" si="34"/>
        <v>22.922000000000001</v>
      </c>
      <c r="H451" s="11" t="s">
        <v>437</v>
      </c>
      <c r="I451" s="8" t="s">
        <v>438</v>
      </c>
      <c r="J451" s="2"/>
    </row>
    <row r="452" spans="1:10" ht="23.25" x14ac:dyDescent="0.3">
      <c r="A452" s="22">
        <v>293</v>
      </c>
      <c r="B452" s="34" t="s">
        <v>90</v>
      </c>
      <c r="C452" s="7" t="s">
        <v>370</v>
      </c>
      <c r="D452" s="8">
        <v>99</v>
      </c>
      <c r="E452" s="8">
        <f>E453+E454</f>
        <v>14.01</v>
      </c>
      <c r="F452" s="9">
        <f>F453+F454</f>
        <v>6.1</v>
      </c>
      <c r="G452" s="8">
        <f t="shared" si="34"/>
        <v>78.89</v>
      </c>
      <c r="H452" s="11" t="s">
        <v>437</v>
      </c>
      <c r="I452" s="8" t="s">
        <v>438</v>
      </c>
      <c r="J452" s="2"/>
    </row>
    <row r="453" spans="1:10" ht="23.25" x14ac:dyDescent="0.3">
      <c r="A453" s="6"/>
      <c r="B453" s="35"/>
      <c r="C453" s="10" t="s">
        <v>92</v>
      </c>
      <c r="D453" s="11">
        <v>80</v>
      </c>
      <c r="E453" s="11">
        <v>11.1</v>
      </c>
      <c r="F453" s="5">
        <v>6.1</v>
      </c>
      <c r="G453" s="11">
        <f t="shared" si="34"/>
        <v>62.800000000000004</v>
      </c>
      <c r="H453" s="8" t="s">
        <v>438</v>
      </c>
      <c r="I453" s="8" t="s">
        <v>438</v>
      </c>
      <c r="J453" s="2"/>
    </row>
    <row r="454" spans="1:10" ht="23.25" x14ac:dyDescent="0.3">
      <c r="A454" s="6"/>
      <c r="B454" s="36"/>
      <c r="C454" s="10" t="s">
        <v>15</v>
      </c>
      <c r="D454" s="11">
        <v>19</v>
      </c>
      <c r="E454" s="11">
        <v>2.91</v>
      </c>
      <c r="F454" s="5">
        <v>0</v>
      </c>
      <c r="G454" s="11">
        <f t="shared" si="34"/>
        <v>16.09</v>
      </c>
      <c r="H454" s="8" t="s">
        <v>438</v>
      </c>
      <c r="I454" s="8" t="s">
        <v>438</v>
      </c>
      <c r="J454" s="2"/>
    </row>
    <row r="455" spans="1:10" ht="23.25" x14ac:dyDescent="0.3">
      <c r="A455" s="6">
        <v>294</v>
      </c>
      <c r="B455" s="27" t="s">
        <v>90</v>
      </c>
      <c r="C455" s="7" t="s">
        <v>371</v>
      </c>
      <c r="D455" s="8">
        <v>18.8</v>
      </c>
      <c r="E455" s="8">
        <v>1.74</v>
      </c>
      <c r="F455" s="9">
        <v>8.6999999999999994E-2</v>
      </c>
      <c r="G455" s="8">
        <f t="shared" si="34"/>
        <v>16.973000000000003</v>
      </c>
      <c r="H455" s="11" t="s">
        <v>437</v>
      </c>
      <c r="I455" s="8" t="s">
        <v>438</v>
      </c>
      <c r="J455" s="2"/>
    </row>
    <row r="456" spans="1:10" ht="23.25" x14ac:dyDescent="0.3">
      <c r="A456" s="6">
        <v>295</v>
      </c>
      <c r="B456" s="27" t="s">
        <v>90</v>
      </c>
      <c r="C456" s="7" t="s">
        <v>372</v>
      </c>
      <c r="D456" s="8">
        <v>20</v>
      </c>
      <c r="E456" s="8">
        <v>5.72</v>
      </c>
      <c r="F456" s="9">
        <v>0.56299999999999994</v>
      </c>
      <c r="G456" s="8">
        <f t="shared" si="34"/>
        <v>13.717000000000001</v>
      </c>
      <c r="H456" s="11" t="s">
        <v>437</v>
      </c>
      <c r="I456" s="8" t="s">
        <v>438</v>
      </c>
      <c r="J456" s="2"/>
    </row>
    <row r="457" spans="1:10" ht="23.25" x14ac:dyDescent="0.3">
      <c r="A457" s="22">
        <v>296</v>
      </c>
      <c r="B457" s="27" t="s">
        <v>90</v>
      </c>
      <c r="C457" s="7" t="s">
        <v>373</v>
      </c>
      <c r="D457" s="8">
        <v>20</v>
      </c>
      <c r="E457" s="8">
        <v>3.94</v>
      </c>
      <c r="F457" s="9">
        <v>2.04</v>
      </c>
      <c r="G457" s="8">
        <f t="shared" si="34"/>
        <v>14.02</v>
      </c>
      <c r="H457" s="11" t="s">
        <v>437</v>
      </c>
      <c r="I457" s="8" t="s">
        <v>438</v>
      </c>
      <c r="J457" s="2"/>
    </row>
    <row r="458" spans="1:10" ht="23.25" x14ac:dyDescent="0.3">
      <c r="A458" s="22">
        <v>297</v>
      </c>
      <c r="B458" s="27" t="s">
        <v>90</v>
      </c>
      <c r="C458" s="7" t="s">
        <v>374</v>
      </c>
      <c r="D458" s="8">
        <v>40</v>
      </c>
      <c r="E458" s="8">
        <v>17.63</v>
      </c>
      <c r="F458" s="9">
        <v>1.9370000000000001</v>
      </c>
      <c r="G458" s="8">
        <f t="shared" si="34"/>
        <v>20.433</v>
      </c>
      <c r="H458" s="11" t="s">
        <v>437</v>
      </c>
      <c r="I458" s="8" t="s">
        <v>438</v>
      </c>
      <c r="J458" s="2"/>
    </row>
    <row r="459" spans="1:10" ht="23.25" x14ac:dyDescent="0.3">
      <c r="A459" s="22">
        <v>298</v>
      </c>
      <c r="B459" s="27" t="s">
        <v>90</v>
      </c>
      <c r="C459" s="7" t="s">
        <v>375</v>
      </c>
      <c r="D459" s="8">
        <v>46</v>
      </c>
      <c r="E459" s="8">
        <v>8.8000000000000007</v>
      </c>
      <c r="F459" s="9">
        <v>0.76300000000000001</v>
      </c>
      <c r="G459" s="8">
        <f t="shared" si="34"/>
        <v>36.437000000000005</v>
      </c>
      <c r="H459" s="11" t="s">
        <v>437</v>
      </c>
      <c r="I459" s="8" t="s">
        <v>438</v>
      </c>
      <c r="J459" s="2"/>
    </row>
    <row r="460" spans="1:10" ht="23.25" x14ac:dyDescent="0.3">
      <c r="A460" s="22">
        <v>299</v>
      </c>
      <c r="B460" s="27" t="s">
        <v>90</v>
      </c>
      <c r="C460" s="7" t="s">
        <v>376</v>
      </c>
      <c r="D460" s="8">
        <v>50</v>
      </c>
      <c r="E460" s="8">
        <v>3</v>
      </c>
      <c r="F460" s="9">
        <v>0.47399999999999998</v>
      </c>
      <c r="G460" s="8">
        <f t="shared" si="34"/>
        <v>46.526000000000003</v>
      </c>
      <c r="H460" s="11" t="s">
        <v>437</v>
      </c>
      <c r="I460" s="8" t="s">
        <v>438</v>
      </c>
      <c r="J460" s="2"/>
    </row>
    <row r="461" spans="1:10" ht="23.25" x14ac:dyDescent="0.3">
      <c r="A461" s="22">
        <v>300</v>
      </c>
      <c r="B461" s="27" t="s">
        <v>90</v>
      </c>
      <c r="C461" s="7" t="s">
        <v>377</v>
      </c>
      <c r="D461" s="8">
        <v>17</v>
      </c>
      <c r="E461" s="8">
        <v>3.7</v>
      </c>
      <c r="F461" s="9">
        <v>0.158</v>
      </c>
      <c r="G461" s="8">
        <f t="shared" si="34"/>
        <v>13.142000000000001</v>
      </c>
      <c r="H461" s="11" t="s">
        <v>437</v>
      </c>
      <c r="I461" s="8" t="s">
        <v>438</v>
      </c>
      <c r="J461" s="2"/>
    </row>
    <row r="462" spans="1:10" ht="23.25" x14ac:dyDescent="0.3">
      <c r="A462" s="22">
        <v>301</v>
      </c>
      <c r="B462" s="27" t="s">
        <v>90</v>
      </c>
      <c r="C462" s="7" t="s">
        <v>378</v>
      </c>
      <c r="D462" s="8">
        <v>10</v>
      </c>
      <c r="E462" s="8">
        <v>2.1</v>
      </c>
      <c r="F462" s="9">
        <v>0.67700000000000005</v>
      </c>
      <c r="G462" s="8">
        <f t="shared" si="34"/>
        <v>7.2230000000000008</v>
      </c>
      <c r="H462" s="11" t="s">
        <v>437</v>
      </c>
      <c r="I462" s="8" t="s">
        <v>438</v>
      </c>
      <c r="J462" s="2"/>
    </row>
    <row r="463" spans="1:10" ht="23.25" x14ac:dyDescent="0.3">
      <c r="A463" s="22">
        <v>302</v>
      </c>
      <c r="B463" s="27" t="s">
        <v>90</v>
      </c>
      <c r="C463" s="7" t="s">
        <v>379</v>
      </c>
      <c r="D463" s="8">
        <v>80</v>
      </c>
      <c r="E463" s="8">
        <v>26</v>
      </c>
      <c r="F463" s="9">
        <v>17.25</v>
      </c>
      <c r="G463" s="8">
        <f t="shared" si="34"/>
        <v>36.75</v>
      </c>
      <c r="H463" s="11" t="s">
        <v>437</v>
      </c>
      <c r="I463" s="8" t="s">
        <v>438</v>
      </c>
      <c r="J463" s="2"/>
    </row>
    <row r="464" spans="1:10" ht="23.25" x14ac:dyDescent="0.3">
      <c r="A464" s="22">
        <v>303</v>
      </c>
      <c r="B464" s="27" t="s">
        <v>90</v>
      </c>
      <c r="C464" s="7" t="s">
        <v>380</v>
      </c>
      <c r="D464" s="8">
        <v>20</v>
      </c>
      <c r="E464" s="8">
        <v>6.1</v>
      </c>
      <c r="F464" s="9">
        <v>0.23799999999999999</v>
      </c>
      <c r="G464" s="8">
        <f t="shared" si="34"/>
        <v>13.662000000000001</v>
      </c>
      <c r="H464" s="11" t="s">
        <v>437</v>
      </c>
      <c r="I464" s="8" t="s">
        <v>438</v>
      </c>
      <c r="J464" s="2"/>
    </row>
    <row r="465" spans="1:10" ht="23.25" x14ac:dyDescent="0.3">
      <c r="A465" s="22">
        <v>304</v>
      </c>
      <c r="B465" s="27" t="s">
        <v>90</v>
      </c>
      <c r="C465" s="7" t="s">
        <v>381</v>
      </c>
      <c r="D465" s="8">
        <v>13.2</v>
      </c>
      <c r="E465" s="8">
        <v>1.2</v>
      </c>
      <c r="F465" s="9">
        <v>0.111</v>
      </c>
      <c r="G465" s="8">
        <f t="shared" si="34"/>
        <v>11.888999999999999</v>
      </c>
      <c r="H465" s="11" t="s">
        <v>437</v>
      </c>
      <c r="I465" s="8" t="s">
        <v>438</v>
      </c>
      <c r="J465" s="2"/>
    </row>
    <row r="466" spans="1:10" ht="23.25" x14ac:dyDescent="0.3">
      <c r="A466" s="22">
        <v>305</v>
      </c>
      <c r="B466" s="27" t="s">
        <v>90</v>
      </c>
      <c r="C466" s="7" t="s">
        <v>382</v>
      </c>
      <c r="D466" s="8">
        <v>19</v>
      </c>
      <c r="E466" s="8">
        <v>4.2</v>
      </c>
      <c r="F466" s="9">
        <v>0.33800000000000002</v>
      </c>
      <c r="G466" s="8">
        <f t="shared" si="34"/>
        <v>14.462000000000002</v>
      </c>
      <c r="H466" s="11" t="s">
        <v>437</v>
      </c>
      <c r="I466" s="8" t="s">
        <v>438</v>
      </c>
      <c r="J466" s="2"/>
    </row>
    <row r="467" spans="1:10" ht="23.25" x14ac:dyDescent="0.3">
      <c r="A467" s="22">
        <v>306</v>
      </c>
      <c r="B467" s="27" t="s">
        <v>90</v>
      </c>
      <c r="C467" s="7" t="s">
        <v>383</v>
      </c>
      <c r="D467" s="8">
        <v>23.5</v>
      </c>
      <c r="E467" s="8">
        <v>3</v>
      </c>
      <c r="F467" s="9">
        <v>0.88600000000000001</v>
      </c>
      <c r="G467" s="8">
        <f t="shared" si="34"/>
        <v>19.614000000000001</v>
      </c>
      <c r="H467" s="11" t="s">
        <v>437</v>
      </c>
      <c r="I467" s="8" t="s">
        <v>438</v>
      </c>
      <c r="J467" s="2"/>
    </row>
    <row r="468" spans="1:10" ht="23.25" x14ac:dyDescent="0.3">
      <c r="A468" s="22">
        <v>307</v>
      </c>
      <c r="B468" s="27" t="s">
        <v>90</v>
      </c>
      <c r="C468" s="7" t="s">
        <v>384</v>
      </c>
      <c r="D468" s="8">
        <v>20</v>
      </c>
      <c r="E468" s="8">
        <v>3</v>
      </c>
      <c r="F468" s="9">
        <v>2.6749999999999998</v>
      </c>
      <c r="G468" s="8">
        <f t="shared" si="34"/>
        <v>14.324999999999999</v>
      </c>
      <c r="H468" s="11" t="s">
        <v>437</v>
      </c>
      <c r="I468" s="8" t="s">
        <v>438</v>
      </c>
      <c r="J468" s="2"/>
    </row>
    <row r="469" spans="1:10" ht="23.25" x14ac:dyDescent="0.3">
      <c r="A469" s="22">
        <v>308</v>
      </c>
      <c r="B469" s="27" t="s">
        <v>90</v>
      </c>
      <c r="C469" s="7" t="s">
        <v>385</v>
      </c>
      <c r="D469" s="8">
        <v>22</v>
      </c>
      <c r="E469" s="8">
        <v>5.3</v>
      </c>
      <c r="F469" s="9">
        <v>1.1870000000000001</v>
      </c>
      <c r="G469" s="8">
        <f t="shared" si="34"/>
        <v>15.513</v>
      </c>
      <c r="H469" s="11" t="s">
        <v>437</v>
      </c>
      <c r="I469" s="8" t="s">
        <v>438</v>
      </c>
      <c r="J469" s="2"/>
    </row>
    <row r="470" spans="1:10" ht="23.25" x14ac:dyDescent="0.3">
      <c r="A470" s="22">
        <v>309</v>
      </c>
      <c r="B470" s="27" t="s">
        <v>90</v>
      </c>
      <c r="C470" s="7" t="s">
        <v>386</v>
      </c>
      <c r="D470" s="8">
        <v>24</v>
      </c>
      <c r="E470" s="8">
        <v>5.9</v>
      </c>
      <c r="F470" s="9">
        <v>2.4500000000000002</v>
      </c>
      <c r="G470" s="8">
        <f t="shared" si="34"/>
        <v>15.650000000000002</v>
      </c>
      <c r="H470" s="11" t="s">
        <v>437</v>
      </c>
      <c r="I470" s="8" t="s">
        <v>438</v>
      </c>
      <c r="J470" s="2"/>
    </row>
    <row r="471" spans="1:10" ht="23.25" x14ac:dyDescent="0.3">
      <c r="A471" s="22">
        <v>310</v>
      </c>
      <c r="B471" s="34" t="s">
        <v>90</v>
      </c>
      <c r="C471" s="7" t="s">
        <v>420</v>
      </c>
      <c r="D471" s="8">
        <v>288</v>
      </c>
      <c r="E471" s="8">
        <f>E472+E473+E474</f>
        <v>173.6</v>
      </c>
      <c r="F471" s="9">
        <f>F472+F473+F474</f>
        <v>4.2729999999999997</v>
      </c>
      <c r="G471" s="8">
        <f t="shared" si="34"/>
        <v>110.12700000000001</v>
      </c>
      <c r="H471" s="11" t="s">
        <v>437</v>
      </c>
      <c r="I471" s="8" t="s">
        <v>438</v>
      </c>
      <c r="J471" s="2"/>
    </row>
    <row r="472" spans="1:10" ht="27.75" x14ac:dyDescent="0.3">
      <c r="A472" s="6"/>
      <c r="B472" s="35"/>
      <c r="C472" s="10" t="s">
        <v>460</v>
      </c>
      <c r="D472" s="11">
        <v>254</v>
      </c>
      <c r="E472" s="11">
        <v>146.30000000000001</v>
      </c>
      <c r="F472" s="5">
        <v>0</v>
      </c>
      <c r="G472" s="11">
        <f t="shared" si="34"/>
        <v>107.69999999999999</v>
      </c>
      <c r="H472" s="8" t="s">
        <v>438</v>
      </c>
      <c r="I472" s="8" t="s">
        <v>438</v>
      </c>
      <c r="J472" s="2"/>
    </row>
    <row r="473" spans="1:10" ht="23.25" x14ac:dyDescent="0.3">
      <c r="A473" s="6"/>
      <c r="B473" s="35"/>
      <c r="C473" s="10" t="s">
        <v>26</v>
      </c>
      <c r="D473" s="11">
        <v>25.5</v>
      </c>
      <c r="E473" s="11">
        <v>20.6</v>
      </c>
      <c r="F473" s="5">
        <v>4.2729999999999997</v>
      </c>
      <c r="G473" s="11">
        <f t="shared" si="34"/>
        <v>0.62699999999999889</v>
      </c>
      <c r="H473" s="8" t="s">
        <v>438</v>
      </c>
      <c r="I473" s="8" t="s">
        <v>438</v>
      </c>
      <c r="J473" s="2"/>
    </row>
    <row r="474" spans="1:10" ht="27.75" x14ac:dyDescent="0.3">
      <c r="A474" s="6"/>
      <c r="B474" s="36"/>
      <c r="C474" s="10" t="s">
        <v>459</v>
      </c>
      <c r="D474" s="11">
        <v>8.5</v>
      </c>
      <c r="E474" s="11">
        <v>6.7</v>
      </c>
      <c r="F474" s="5">
        <v>0</v>
      </c>
      <c r="G474" s="11">
        <f t="shared" si="34"/>
        <v>1.7999999999999998</v>
      </c>
      <c r="H474" s="8" t="s">
        <v>438</v>
      </c>
      <c r="I474" s="8" t="s">
        <v>438</v>
      </c>
      <c r="J474" s="2"/>
    </row>
    <row r="475" spans="1:10" ht="23.25" x14ac:dyDescent="0.3">
      <c r="A475" s="6">
        <v>311</v>
      </c>
      <c r="B475" s="27" t="s">
        <v>90</v>
      </c>
      <c r="C475" s="7" t="s">
        <v>387</v>
      </c>
      <c r="D475" s="8">
        <v>8</v>
      </c>
      <c r="E475" s="8">
        <v>2.5</v>
      </c>
      <c r="F475" s="9">
        <v>0.83599999999999997</v>
      </c>
      <c r="G475" s="8">
        <f t="shared" si="34"/>
        <v>4.6639999999999997</v>
      </c>
      <c r="H475" s="11" t="s">
        <v>437</v>
      </c>
      <c r="I475" s="8" t="s">
        <v>438</v>
      </c>
      <c r="J475" s="2"/>
    </row>
    <row r="476" spans="1:10" ht="23.25" x14ac:dyDescent="0.3">
      <c r="A476" s="6">
        <v>312</v>
      </c>
      <c r="B476" s="27" t="s">
        <v>90</v>
      </c>
      <c r="C476" s="7" t="s">
        <v>419</v>
      </c>
      <c r="D476" s="8">
        <v>8</v>
      </c>
      <c r="E476" s="8">
        <v>1.8</v>
      </c>
      <c r="F476" s="9">
        <v>1.0629999999999999</v>
      </c>
      <c r="G476" s="8">
        <f t="shared" si="34"/>
        <v>5.1370000000000005</v>
      </c>
      <c r="H476" s="11" t="s">
        <v>437</v>
      </c>
      <c r="I476" s="8" t="s">
        <v>438</v>
      </c>
      <c r="J476" s="2"/>
    </row>
    <row r="477" spans="1:10" ht="23.25" x14ac:dyDescent="0.3">
      <c r="A477" s="6">
        <v>313</v>
      </c>
      <c r="B477" s="27" t="s">
        <v>90</v>
      </c>
      <c r="C477" s="7" t="s">
        <v>388</v>
      </c>
      <c r="D477" s="8">
        <v>5.6</v>
      </c>
      <c r="E477" s="8">
        <v>3.6</v>
      </c>
      <c r="F477" s="9">
        <v>0.22800000000000001</v>
      </c>
      <c r="G477" s="8">
        <f t="shared" si="34"/>
        <v>1.7719999999999996</v>
      </c>
      <c r="H477" s="11" t="s">
        <v>437</v>
      </c>
      <c r="I477" s="8" t="s">
        <v>438</v>
      </c>
      <c r="J477" s="2"/>
    </row>
    <row r="478" spans="1:10" ht="23.25" x14ac:dyDescent="0.3">
      <c r="A478" s="6">
        <v>314</v>
      </c>
      <c r="B478" s="34" t="s">
        <v>90</v>
      </c>
      <c r="C478" s="7" t="s">
        <v>421</v>
      </c>
      <c r="D478" s="8">
        <v>404</v>
      </c>
      <c r="E478" s="8">
        <f>E479+E480</f>
        <v>186.5</v>
      </c>
      <c r="F478" s="9">
        <f>F479+F480</f>
        <v>4.4770000000000003</v>
      </c>
      <c r="G478" s="8">
        <f t="shared" si="34"/>
        <v>213.023</v>
      </c>
      <c r="H478" s="11" t="s">
        <v>437</v>
      </c>
      <c r="I478" s="8" t="s">
        <v>438</v>
      </c>
      <c r="J478" s="2"/>
    </row>
    <row r="479" spans="1:10" ht="23.25" x14ac:dyDescent="0.3">
      <c r="A479" s="6"/>
      <c r="B479" s="35"/>
      <c r="C479" s="10" t="s">
        <v>67</v>
      </c>
      <c r="D479" s="11">
        <v>385</v>
      </c>
      <c r="E479" s="11">
        <v>186.2</v>
      </c>
      <c r="F479" s="5">
        <v>0</v>
      </c>
      <c r="G479" s="11">
        <f t="shared" si="34"/>
        <v>198.8</v>
      </c>
      <c r="H479" s="8" t="s">
        <v>438</v>
      </c>
      <c r="I479" s="8" t="s">
        <v>438</v>
      </c>
      <c r="J479" s="2"/>
    </row>
    <row r="480" spans="1:10" ht="23.25" x14ac:dyDescent="0.3">
      <c r="A480" s="6"/>
      <c r="B480" s="36"/>
      <c r="C480" s="10" t="s">
        <v>15</v>
      </c>
      <c r="D480" s="11">
        <v>19</v>
      </c>
      <c r="E480" s="11">
        <v>0.3</v>
      </c>
      <c r="F480" s="5">
        <v>4.4770000000000003</v>
      </c>
      <c r="G480" s="11">
        <f>D480-E480-F480</f>
        <v>14.222999999999999</v>
      </c>
      <c r="H480" s="8" t="s">
        <v>438</v>
      </c>
      <c r="I480" s="8" t="s">
        <v>438</v>
      </c>
      <c r="J480" s="2"/>
    </row>
    <row r="481" spans="1:10" ht="23.25" x14ac:dyDescent="0.3">
      <c r="A481" s="6">
        <v>315</v>
      </c>
      <c r="B481" s="27" t="s">
        <v>90</v>
      </c>
      <c r="C481" s="7" t="s">
        <v>389</v>
      </c>
      <c r="D481" s="8">
        <v>28</v>
      </c>
      <c r="E481" s="8">
        <v>4.7</v>
      </c>
      <c r="F481" s="9">
        <v>0.438</v>
      </c>
      <c r="G481" s="8">
        <f t="shared" ref="G481:G487" si="35">D481-E481-F481</f>
        <v>22.862000000000002</v>
      </c>
      <c r="H481" s="11" t="s">
        <v>437</v>
      </c>
      <c r="I481" s="8" t="s">
        <v>438</v>
      </c>
      <c r="J481" s="2"/>
    </row>
    <row r="482" spans="1:10" ht="23.25" x14ac:dyDescent="0.3">
      <c r="A482" s="6">
        <v>316</v>
      </c>
      <c r="B482" s="34" t="s">
        <v>90</v>
      </c>
      <c r="C482" s="7" t="s">
        <v>390</v>
      </c>
      <c r="D482" s="8">
        <v>59</v>
      </c>
      <c r="E482" s="8">
        <f>E483+E484</f>
        <v>7.5</v>
      </c>
      <c r="F482" s="9">
        <f>F483+F484</f>
        <v>0.56399999999999995</v>
      </c>
      <c r="G482" s="8">
        <f t="shared" si="35"/>
        <v>50.936</v>
      </c>
      <c r="H482" s="11" t="s">
        <v>437</v>
      </c>
      <c r="I482" s="8" t="s">
        <v>438</v>
      </c>
      <c r="J482" s="2"/>
    </row>
    <row r="483" spans="1:10" ht="23.25" x14ac:dyDescent="0.3">
      <c r="A483" s="6"/>
      <c r="B483" s="35"/>
      <c r="C483" s="10" t="s">
        <v>93</v>
      </c>
      <c r="D483" s="11">
        <v>21</v>
      </c>
      <c r="E483" s="11">
        <v>0</v>
      </c>
      <c r="F483" s="5">
        <v>0</v>
      </c>
      <c r="G483" s="11">
        <f t="shared" si="35"/>
        <v>21</v>
      </c>
      <c r="H483" s="8" t="s">
        <v>438</v>
      </c>
      <c r="I483" s="8" t="s">
        <v>438</v>
      </c>
      <c r="J483" s="2"/>
    </row>
    <row r="484" spans="1:10" ht="23.25" x14ac:dyDescent="0.3">
      <c r="A484" s="6"/>
      <c r="B484" s="36"/>
      <c r="C484" s="10" t="s">
        <v>15</v>
      </c>
      <c r="D484" s="11">
        <v>38</v>
      </c>
      <c r="E484" s="11">
        <v>7.5</v>
      </c>
      <c r="F484" s="5">
        <v>0.56399999999999995</v>
      </c>
      <c r="G484" s="11">
        <f t="shared" si="35"/>
        <v>29.936</v>
      </c>
      <c r="H484" s="8" t="s">
        <v>438</v>
      </c>
      <c r="I484" s="8" t="s">
        <v>438</v>
      </c>
      <c r="J484" s="2"/>
    </row>
    <row r="485" spans="1:10" ht="23.25" x14ac:dyDescent="0.3">
      <c r="A485" s="6">
        <v>317</v>
      </c>
      <c r="B485" s="27" t="s">
        <v>90</v>
      </c>
      <c r="C485" s="7" t="s">
        <v>391</v>
      </c>
      <c r="D485" s="8">
        <v>4</v>
      </c>
      <c r="E485" s="8">
        <v>2.2999999999999998</v>
      </c>
      <c r="F485" s="9">
        <v>0.56499999999999995</v>
      </c>
      <c r="G485" s="8">
        <f t="shared" si="35"/>
        <v>1.1350000000000002</v>
      </c>
      <c r="H485" s="11" t="s">
        <v>437</v>
      </c>
      <c r="I485" s="8" t="s">
        <v>438</v>
      </c>
      <c r="J485" s="2"/>
    </row>
    <row r="486" spans="1:10" ht="23.25" x14ac:dyDescent="0.3">
      <c r="A486" s="6">
        <v>318</v>
      </c>
      <c r="B486" s="27" t="s">
        <v>90</v>
      </c>
      <c r="C486" s="7" t="s">
        <v>392</v>
      </c>
      <c r="D486" s="8">
        <v>25</v>
      </c>
      <c r="E486" s="8">
        <v>6.5</v>
      </c>
      <c r="F486" s="9">
        <v>0.86099999999999999</v>
      </c>
      <c r="G486" s="8">
        <f t="shared" si="35"/>
        <v>17.638999999999999</v>
      </c>
      <c r="H486" s="11" t="s">
        <v>437</v>
      </c>
      <c r="I486" s="8" t="s">
        <v>438</v>
      </c>
      <c r="J486" s="2"/>
    </row>
    <row r="487" spans="1:10" ht="23.25" x14ac:dyDescent="0.3">
      <c r="A487" s="22">
        <v>319</v>
      </c>
      <c r="B487" s="27" t="s">
        <v>90</v>
      </c>
      <c r="C487" s="7" t="s">
        <v>393</v>
      </c>
      <c r="D487" s="8">
        <v>4.75</v>
      </c>
      <c r="E487" s="8">
        <v>0.9</v>
      </c>
      <c r="F487" s="9">
        <v>1.2310000000000001</v>
      </c>
      <c r="G487" s="8">
        <f t="shared" si="35"/>
        <v>2.6189999999999998</v>
      </c>
      <c r="H487" s="11" t="s">
        <v>437</v>
      </c>
      <c r="I487" s="8" t="s">
        <v>438</v>
      </c>
      <c r="J487" s="2"/>
    </row>
    <row r="488" spans="1:10" ht="23.25" x14ac:dyDescent="0.3">
      <c r="A488" s="22">
        <v>320</v>
      </c>
      <c r="B488" s="27" t="s">
        <v>90</v>
      </c>
      <c r="C488" s="7" t="s">
        <v>394</v>
      </c>
      <c r="D488" s="8">
        <v>140</v>
      </c>
      <c r="E488" s="8">
        <v>66.400000000000006</v>
      </c>
      <c r="F488" s="9">
        <v>0</v>
      </c>
      <c r="G488" s="8">
        <f>D488-E488-F488</f>
        <v>73.599999999999994</v>
      </c>
      <c r="H488" s="11" t="s">
        <v>437</v>
      </c>
      <c r="I488" s="8" t="s">
        <v>438</v>
      </c>
      <c r="J488" s="2"/>
    </row>
    <row r="489" spans="1:10" ht="23.25" x14ac:dyDescent="0.3">
      <c r="A489" s="22">
        <v>321</v>
      </c>
      <c r="B489" s="34" t="s">
        <v>90</v>
      </c>
      <c r="C489" s="7" t="s">
        <v>395</v>
      </c>
      <c r="D489" s="8">
        <v>160</v>
      </c>
      <c r="E489" s="8">
        <f>E490+E491</f>
        <v>48.699999999999996</v>
      </c>
      <c r="F489" s="9">
        <f>F490+F491</f>
        <v>46.146999999999998</v>
      </c>
      <c r="G489" s="8">
        <f t="shared" ref="G489:G500" si="36">D489-E489-F489</f>
        <v>65.15300000000002</v>
      </c>
      <c r="H489" s="11" t="s">
        <v>437</v>
      </c>
      <c r="I489" s="8" t="s">
        <v>438</v>
      </c>
      <c r="J489" s="2"/>
    </row>
    <row r="490" spans="1:10" ht="23.25" x14ac:dyDescent="0.3">
      <c r="A490" s="6"/>
      <c r="B490" s="35"/>
      <c r="C490" s="10" t="s">
        <v>26</v>
      </c>
      <c r="D490" s="11">
        <v>150</v>
      </c>
      <c r="E490" s="11">
        <v>42.3</v>
      </c>
      <c r="F490" s="5">
        <v>46.146999999999998</v>
      </c>
      <c r="G490" s="11">
        <f t="shared" si="36"/>
        <v>61.553000000000004</v>
      </c>
      <c r="H490" s="8" t="s">
        <v>438</v>
      </c>
      <c r="I490" s="8" t="s">
        <v>438</v>
      </c>
      <c r="J490" s="2"/>
    </row>
    <row r="491" spans="1:10" ht="23.25" x14ac:dyDescent="0.3">
      <c r="A491" s="6"/>
      <c r="B491" s="36"/>
      <c r="C491" s="10" t="s">
        <v>15</v>
      </c>
      <c r="D491" s="11">
        <v>10</v>
      </c>
      <c r="E491" s="11">
        <v>6.4</v>
      </c>
      <c r="F491" s="5">
        <v>0</v>
      </c>
      <c r="G491" s="11">
        <f t="shared" si="36"/>
        <v>3.5999999999999996</v>
      </c>
      <c r="H491" s="8" t="s">
        <v>438</v>
      </c>
      <c r="I491" s="8" t="s">
        <v>438</v>
      </c>
      <c r="J491" s="2"/>
    </row>
    <row r="492" spans="1:10" ht="23.25" x14ac:dyDescent="0.3">
      <c r="A492" s="6">
        <v>322</v>
      </c>
      <c r="B492" s="27" t="s">
        <v>90</v>
      </c>
      <c r="C492" s="7" t="s">
        <v>396</v>
      </c>
      <c r="D492" s="8">
        <v>28</v>
      </c>
      <c r="E492" s="8">
        <v>4.5999999999999996</v>
      </c>
      <c r="F492" s="9">
        <v>0.26800000000000002</v>
      </c>
      <c r="G492" s="8">
        <f t="shared" si="36"/>
        <v>23.131999999999998</v>
      </c>
      <c r="H492" s="11" t="s">
        <v>437</v>
      </c>
      <c r="I492" s="8" t="s">
        <v>438</v>
      </c>
      <c r="J492" s="2"/>
    </row>
    <row r="493" spans="1:10" ht="23.25" x14ac:dyDescent="0.3">
      <c r="A493" s="6">
        <v>323</v>
      </c>
      <c r="B493" s="27" t="s">
        <v>90</v>
      </c>
      <c r="C493" s="7" t="s">
        <v>397</v>
      </c>
      <c r="D493" s="8">
        <v>10</v>
      </c>
      <c r="E493" s="8">
        <v>7</v>
      </c>
      <c r="F493" s="9">
        <v>1.149</v>
      </c>
      <c r="G493" s="8">
        <f t="shared" si="36"/>
        <v>1.851</v>
      </c>
      <c r="H493" s="11" t="s">
        <v>437</v>
      </c>
      <c r="I493" s="8" t="s">
        <v>438</v>
      </c>
      <c r="J493" s="2"/>
    </row>
    <row r="494" spans="1:10" ht="23.25" x14ac:dyDescent="0.3">
      <c r="A494" s="22">
        <v>324</v>
      </c>
      <c r="B494" s="27" t="s">
        <v>90</v>
      </c>
      <c r="C494" s="7" t="s">
        <v>398</v>
      </c>
      <c r="D494" s="8">
        <v>10</v>
      </c>
      <c r="E494" s="8">
        <v>3.7</v>
      </c>
      <c r="F494" s="9">
        <v>0.61599999999999999</v>
      </c>
      <c r="G494" s="8">
        <f t="shared" si="36"/>
        <v>5.6840000000000002</v>
      </c>
      <c r="H494" s="11" t="s">
        <v>437</v>
      </c>
      <c r="I494" s="8" t="s">
        <v>438</v>
      </c>
      <c r="J494" s="2"/>
    </row>
    <row r="495" spans="1:10" ht="23.25" x14ac:dyDescent="0.3">
      <c r="A495" s="22">
        <v>325</v>
      </c>
      <c r="B495" s="27" t="s">
        <v>90</v>
      </c>
      <c r="C495" s="7" t="s">
        <v>399</v>
      </c>
      <c r="D495" s="8">
        <v>9</v>
      </c>
      <c r="E495" s="8">
        <v>4.0999999999999996</v>
      </c>
      <c r="F495" s="9">
        <v>8.4000000000000005E-2</v>
      </c>
      <c r="G495" s="8">
        <f t="shared" si="36"/>
        <v>4.8160000000000007</v>
      </c>
      <c r="H495" s="11" t="s">
        <v>437</v>
      </c>
      <c r="I495" s="8" t="s">
        <v>438</v>
      </c>
      <c r="J495" s="2"/>
    </row>
    <row r="496" spans="1:10" ht="23.25" x14ac:dyDescent="0.3">
      <c r="A496" s="22">
        <v>326</v>
      </c>
      <c r="B496" s="27" t="s">
        <v>90</v>
      </c>
      <c r="C496" s="7" t="s">
        <v>427</v>
      </c>
      <c r="D496" s="8">
        <v>6</v>
      </c>
      <c r="E496" s="8">
        <v>4.5999999999999996</v>
      </c>
      <c r="F496" s="9">
        <v>0.17</v>
      </c>
      <c r="G496" s="8">
        <f t="shared" si="36"/>
        <v>1.2300000000000004</v>
      </c>
      <c r="H496" s="11" t="s">
        <v>437</v>
      </c>
      <c r="I496" s="8" t="s">
        <v>438</v>
      </c>
      <c r="J496" s="2"/>
    </row>
    <row r="497" spans="1:10" ht="23.25" x14ac:dyDescent="0.3">
      <c r="A497" s="22">
        <v>327</v>
      </c>
      <c r="B497" s="26" t="s">
        <v>90</v>
      </c>
      <c r="C497" s="7" t="s">
        <v>428</v>
      </c>
      <c r="D497" s="8">
        <v>20</v>
      </c>
      <c r="E497" s="8">
        <v>6.9</v>
      </c>
      <c r="F497" s="9">
        <v>0.98</v>
      </c>
      <c r="G497" s="8">
        <f t="shared" si="36"/>
        <v>12.12</v>
      </c>
      <c r="H497" s="11" t="s">
        <v>437</v>
      </c>
      <c r="I497" s="8" t="s">
        <v>438</v>
      </c>
      <c r="J497" s="2"/>
    </row>
    <row r="498" spans="1:10" ht="23.25" x14ac:dyDescent="0.3">
      <c r="A498" s="22">
        <v>328</v>
      </c>
      <c r="B498" s="26" t="s">
        <v>94</v>
      </c>
      <c r="C498" s="7" t="s">
        <v>400</v>
      </c>
      <c r="D498" s="9">
        <v>15</v>
      </c>
      <c r="E498" s="9">
        <v>2</v>
      </c>
      <c r="F498" s="9">
        <v>0.38800000000000001</v>
      </c>
      <c r="G498" s="9">
        <f t="shared" si="36"/>
        <v>12.612</v>
      </c>
      <c r="H498" s="11" t="s">
        <v>437</v>
      </c>
      <c r="I498" s="8" t="s">
        <v>438</v>
      </c>
      <c r="J498" s="2"/>
    </row>
    <row r="499" spans="1:10" ht="23.25" x14ac:dyDescent="0.3">
      <c r="A499" s="22">
        <v>329</v>
      </c>
      <c r="B499" s="34" t="s">
        <v>94</v>
      </c>
      <c r="C499" s="7" t="s">
        <v>401</v>
      </c>
      <c r="D499" s="8">
        <v>20</v>
      </c>
      <c r="E499" s="8">
        <f>E500+E501</f>
        <v>5.4</v>
      </c>
      <c r="F499" s="9">
        <f>F500+F501</f>
        <v>1.367</v>
      </c>
      <c r="G499" s="9">
        <f t="shared" si="36"/>
        <v>13.233000000000001</v>
      </c>
      <c r="H499" s="11" t="s">
        <v>437</v>
      </c>
      <c r="I499" s="8" t="s">
        <v>438</v>
      </c>
      <c r="J499" s="2"/>
    </row>
    <row r="500" spans="1:10" ht="23.25" x14ac:dyDescent="0.3">
      <c r="A500" s="6"/>
      <c r="B500" s="35"/>
      <c r="C500" s="10" t="s">
        <v>54</v>
      </c>
      <c r="D500" s="11">
        <v>12</v>
      </c>
      <c r="E500" s="11">
        <v>2.9</v>
      </c>
      <c r="F500" s="5">
        <v>1.367</v>
      </c>
      <c r="G500" s="5">
        <f t="shared" si="36"/>
        <v>7.7329999999999997</v>
      </c>
      <c r="H500" s="8" t="s">
        <v>438</v>
      </c>
      <c r="I500" s="8" t="s">
        <v>438</v>
      </c>
      <c r="J500" s="2"/>
    </row>
    <row r="501" spans="1:10" ht="23.25" x14ac:dyDescent="0.35">
      <c r="A501" s="5"/>
      <c r="B501" s="36"/>
      <c r="C501" s="18" t="s">
        <v>55</v>
      </c>
      <c r="D501" s="19">
        <v>8</v>
      </c>
      <c r="E501" s="11">
        <v>2.5</v>
      </c>
      <c r="F501" s="11">
        <v>0</v>
      </c>
      <c r="G501" s="5">
        <f>D501-E501-F501</f>
        <v>5.5</v>
      </c>
      <c r="H501" s="8" t="s">
        <v>438</v>
      </c>
      <c r="I501" s="8" t="s">
        <v>438</v>
      </c>
      <c r="J501" s="2"/>
    </row>
    <row r="502" spans="1:10" ht="23.25" x14ac:dyDescent="0.35">
      <c r="B502" s="20"/>
      <c r="C502" s="20"/>
      <c r="D502" s="20"/>
      <c r="E502" s="20"/>
    </row>
    <row r="503" spans="1:10" ht="23.25" x14ac:dyDescent="0.35">
      <c r="B503" s="21" t="s">
        <v>97</v>
      </c>
      <c r="C503" s="20"/>
      <c r="D503" s="20"/>
      <c r="E503" s="20"/>
    </row>
    <row r="504" spans="1:10" ht="23.25" x14ac:dyDescent="0.35">
      <c r="B504" s="21" t="s">
        <v>99</v>
      </c>
      <c r="C504" s="21"/>
      <c r="D504" s="21"/>
      <c r="E504" s="21"/>
    </row>
    <row r="505" spans="1:10" ht="23.25" x14ac:dyDescent="0.35">
      <c r="B505" s="21" t="s">
        <v>100</v>
      </c>
      <c r="C505" s="21"/>
      <c r="D505" s="21"/>
      <c r="E505" s="21"/>
    </row>
    <row r="506" spans="1:10" ht="23.25" x14ac:dyDescent="0.35">
      <c r="B506" s="21" t="s">
        <v>98</v>
      </c>
      <c r="C506" s="21"/>
      <c r="D506" s="21"/>
      <c r="E506" s="21"/>
    </row>
    <row r="507" spans="1:10" ht="23.25" x14ac:dyDescent="0.35">
      <c r="B507" s="21" t="s">
        <v>101</v>
      </c>
      <c r="C507" s="21"/>
      <c r="D507" s="21"/>
      <c r="E507" s="21"/>
    </row>
    <row r="508" spans="1:10" ht="23.25" x14ac:dyDescent="0.35">
      <c r="B508" s="21" t="s">
        <v>461</v>
      </c>
      <c r="C508" s="20"/>
      <c r="D508" s="20"/>
      <c r="E508" s="20"/>
    </row>
  </sheetData>
  <autoFilter ref="A5:J501"/>
  <mergeCells count="81">
    <mergeCell ref="A1:I3"/>
    <mergeCell ref="H4:I4"/>
    <mergeCell ref="B346:B348"/>
    <mergeCell ref="B350:B352"/>
    <mergeCell ref="B359:B361"/>
    <mergeCell ref="B333:B335"/>
    <mergeCell ref="B336:B338"/>
    <mergeCell ref="B343:B345"/>
    <mergeCell ref="B290:B292"/>
    <mergeCell ref="B293:B296"/>
    <mergeCell ref="B297:B299"/>
    <mergeCell ref="B300:B302"/>
    <mergeCell ref="B305:B307"/>
    <mergeCell ref="B324:B326"/>
    <mergeCell ref="B329:B331"/>
    <mergeCell ref="B271:B273"/>
    <mergeCell ref="B363:B365"/>
    <mergeCell ref="B369:B371"/>
    <mergeCell ref="B385:B387"/>
    <mergeCell ref="B388:B390"/>
    <mergeCell ref="B397:B399"/>
    <mergeCell ref="B404:B406"/>
    <mergeCell ref="B407:B409"/>
    <mergeCell ref="B499:B501"/>
    <mergeCell ref="B425:B427"/>
    <mergeCell ref="B430:B432"/>
    <mergeCell ref="B444:B446"/>
    <mergeCell ref="B452:B454"/>
    <mergeCell ref="B471:B474"/>
    <mergeCell ref="B478:B480"/>
    <mergeCell ref="B482:B484"/>
    <mergeCell ref="B489:B491"/>
    <mergeCell ref="B274:B276"/>
    <mergeCell ref="B277:B281"/>
    <mergeCell ref="B283:B285"/>
    <mergeCell ref="B287:B289"/>
    <mergeCell ref="B244:B246"/>
    <mergeCell ref="B247:B249"/>
    <mergeCell ref="B251:B253"/>
    <mergeCell ref="B254:B256"/>
    <mergeCell ref="B261:B263"/>
    <mergeCell ref="B225:B228"/>
    <mergeCell ref="B229:B231"/>
    <mergeCell ref="B233:B235"/>
    <mergeCell ref="B238:B240"/>
    <mergeCell ref="B241:B243"/>
    <mergeCell ref="B192:B194"/>
    <mergeCell ref="B199:B201"/>
    <mergeCell ref="B205:B207"/>
    <mergeCell ref="B222:B224"/>
    <mergeCell ref="B88:B90"/>
    <mergeCell ref="B161:B165"/>
    <mergeCell ref="B168:B170"/>
    <mergeCell ref="B177:B179"/>
    <mergeCell ref="B180:B183"/>
    <mergeCell ref="B186:B188"/>
    <mergeCell ref="B138:B140"/>
    <mergeCell ref="B150:B152"/>
    <mergeCell ref="B154:B156"/>
    <mergeCell ref="B157:B160"/>
    <mergeCell ref="B210:B212"/>
    <mergeCell ref="B214:B216"/>
    <mergeCell ref="B85:B87"/>
    <mergeCell ref="B96:B98"/>
    <mergeCell ref="B99:B101"/>
    <mergeCell ref="B110:B112"/>
    <mergeCell ref="B126:B128"/>
    <mergeCell ref="B92:B94"/>
    <mergeCell ref="B60:B62"/>
    <mergeCell ref="B81:B83"/>
    <mergeCell ref="B7:B9"/>
    <mergeCell ref="B11:B13"/>
    <mergeCell ref="B15:B17"/>
    <mergeCell ref="B20:B22"/>
    <mergeCell ref="B27:B29"/>
    <mergeCell ref="B35:B37"/>
    <mergeCell ref="B42:B44"/>
    <mergeCell ref="B46:B48"/>
    <mergeCell ref="B53:B55"/>
    <mergeCell ref="B57:B59"/>
    <mergeCell ref="B30:B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2022-07-25T05:05:03Z</dcterms:modified>
</cp:coreProperties>
</file>